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d8d69c025c6df4d3/1. WFH/งบปี 67/ตามมติ ครม. 67/1. แบบฟอร์ม 67 ตามมติ ครม_/"/>
    </mc:Choice>
  </mc:AlternateContent>
  <xr:revisionPtr revIDLastSave="55" documentId="8_{7CDA0E1B-D958-4952-9123-FB76FAB9E127}" xr6:coauthVersionLast="47" xr6:coauthVersionMax="47" xr10:uidLastSave="{93DFFF7C-D6CD-9D42-B820-D4177CA96B71}"/>
  <bookViews>
    <workbookView xWindow="0" yWindow="500" windowWidth="28800" windowHeight="16060" activeTab="2" xr2:uid="{AA417385-57CA-4BB0-9886-405215EEC30F}"/>
  </bookViews>
  <sheets>
    <sheet name="3.1 .สรุปงบประมาณ " sheetId="3" r:id="rId1"/>
    <sheet name="3.2.ลำดับความสำคัญ " sheetId="1" state="hidden" r:id="rId2"/>
    <sheet name="3.3 ผลผลิต1. ประจำ" sheetId="7" r:id="rId3"/>
    <sheet name="3.3 .ผลผลิต2 ประจำ " sheetId="8" r:id="rId4"/>
    <sheet name="3.7 แบบฟอร์มอบรม-" sheetId="13" r:id="rId5"/>
    <sheet name="3.8 จ้างที่ปรึกษา" sheetId="14" r:id="rId6"/>
    <sheet name="3.9 ต่างประเทศ" sheetId="15" r:id="rId7"/>
    <sheet name="Sheet1" sheetId="2" r:id="rId8"/>
  </sheets>
  <externalReferences>
    <externalReference r:id="rId9"/>
    <externalReference r:id="rId10"/>
    <externalReference r:id="rId11"/>
  </externalReferences>
  <definedNames>
    <definedName name="__AAA1">#REF!</definedName>
    <definedName name="__ddd11">#REF!</definedName>
    <definedName name="__ddd15">#REF!</definedName>
    <definedName name="__ddd6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A">#N/A</definedName>
    <definedName name="AAA">#REF!</definedName>
    <definedName name="AAA0">#REF!</definedName>
    <definedName name="AAA00">#REF!</definedName>
    <definedName name="AAA000">#REF!</definedName>
    <definedName name="B">#N/A</definedName>
    <definedName name="BUid_a">#REF!</definedName>
    <definedName name="dddddd">#REF!</definedName>
    <definedName name="dep">#REF!</definedName>
    <definedName name="dflt7">[1]Invoice!#REF!</definedName>
    <definedName name="drop1">#REF!</definedName>
    <definedName name="end">#REF!</definedName>
    <definedName name="END000">#REF!</definedName>
    <definedName name="gd">#REF!</definedName>
    <definedName name="iiiiii">#REF!</definedName>
    <definedName name="lak">[2]แบบก.12!#REF!</definedName>
    <definedName name="_xlnm.Print_Area" localSheetId="0">'3.1 .สรุปงบประมาณ '!$A$1:$C$34</definedName>
    <definedName name="_xlnm.Print_Area" localSheetId="1">'3.2.ลำดับความสำคัญ '!$A$1:$D$16</definedName>
    <definedName name="_xlnm.Print_Area" localSheetId="3">'3.3 .ผลผลิต2 ประจำ '!$A$1:$N$149</definedName>
    <definedName name="_xlnm.Print_Area" localSheetId="2">'3.3 ผลผลิต1. ประจำ'!$A$1:$N$154</definedName>
    <definedName name="_xlnm.Print_Area" localSheetId="4">'3.7 แบบฟอร์มอบรม-'!$A$1:$V$24</definedName>
    <definedName name="_xlnm.Print_Area" localSheetId="5">'3.8 จ้างที่ปรึกษา'!$A$1:$S$47</definedName>
    <definedName name="_xlnm.Print_Area" localSheetId="6">'3.9 ต่างประเทศ'!$A$1:$T$44</definedName>
    <definedName name="_xlnm.Print_Area">#REF!</definedName>
    <definedName name="PRINT_AREA_MI">#REF!</definedName>
    <definedName name="_xlnm.Print_Titles" localSheetId="3">'3.3 .ผลผลิต2 ประจำ '!$4:$5</definedName>
    <definedName name="_xlnm.Print_Titles" localSheetId="2">'3.3 ผลผลิต1. ประจำ'!$4:$5</definedName>
    <definedName name="_xlnm.Print_Titles" localSheetId="4">'3.7 แบบฟอร์มอบรม-'!$6:$9</definedName>
    <definedName name="_xlnm.Print_Titles" localSheetId="5">'3.8 จ้างที่ปรึกษา'!$5:$8</definedName>
    <definedName name="_xlnm.Print_Titles" localSheetId="6">'3.9 ต่างประเทศ'!$5:$8</definedName>
    <definedName name="Q_01Government_ครอง">#REF!</definedName>
    <definedName name="Q_02Government_ว่าง">#REF!</definedName>
    <definedName name="Q_06TotalGovern">#REF!</definedName>
    <definedName name="Q_07TotalGovern_ครอง">#REF!</definedName>
    <definedName name="SAPBEXdnldView" hidden="1">"41YYHUNDQXK47IWZXS0CMHIYP"</definedName>
    <definedName name="SAPBEXsysID" hidden="1">"BWP"</definedName>
    <definedName name="sss">#REF!</definedName>
    <definedName name="tes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กกก">#REF!</definedName>
    <definedName name="กกกกก">[1]Invoice!#REF!</definedName>
    <definedName name="กกกกกก">#REF!</definedName>
    <definedName name="ชุดปรับปรุง">#REF!</definedName>
    <definedName name="ดดด">#REF!</definedName>
    <definedName name="น">#REF!</definedName>
    <definedName name="แบบก10ฝึกอบรม">[1]Invoice!#REF!</definedName>
    <definedName name="ผลผลิตสุขภาพสัตว์">#REF!</definedName>
    <definedName name="แผนงานจัดการศึกษาระดับอุดมศึกษา">[3]ศูนย์สัตวศาสตร์ฯ!#REF!</definedName>
    <definedName name="ย">#REF!</definedName>
    <definedName name="สงป.ส่งให้">[1]Invoice!#REF!</definedName>
    <definedName name="สตส">[1]Invoice!#REF!</definedName>
    <definedName name="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L37" i="15"/>
  <c r="L36" i="15"/>
  <c r="L35" i="15"/>
  <c r="L34" i="15"/>
  <c r="L33" i="15"/>
  <c r="L32" i="15"/>
  <c r="L30" i="15"/>
  <c r="L29" i="15"/>
  <c r="L28" i="15"/>
  <c r="L26" i="15" s="1"/>
  <c r="N26" i="15" s="1"/>
  <c r="L27" i="15"/>
  <c r="L25" i="15"/>
  <c r="L24" i="15"/>
  <c r="L23" i="15"/>
  <c r="L22" i="15"/>
  <c r="L14" i="15" s="1"/>
  <c r="N14" i="15" s="1"/>
  <c r="L21" i="15"/>
  <c r="L20" i="15"/>
  <c r="L18" i="15"/>
  <c r="L17" i="15"/>
  <c r="L16" i="15"/>
  <c r="L15" i="15"/>
  <c r="R30" i="14" l="1"/>
  <c r="R15" i="14"/>
  <c r="P13" i="14"/>
  <c r="R13" i="14" s="1"/>
  <c r="Q34" i="13" l="1"/>
  <c r="Q33" i="13"/>
  <c r="Q32" i="13"/>
  <c r="Q31" i="13"/>
  <c r="Q30" i="13"/>
  <c r="Q29" i="13"/>
  <c r="Q28" i="13"/>
  <c r="Q27" i="13"/>
  <c r="S25" i="13"/>
  <c r="Q23" i="13"/>
  <c r="Q22" i="13"/>
  <c r="Q21" i="13"/>
  <c r="Q20" i="13"/>
  <c r="Q19" i="13"/>
  <c r="Q18" i="13"/>
  <c r="Q17" i="13"/>
  <c r="Q16" i="13"/>
  <c r="S14" i="13"/>
  <c r="M145" i="8" l="1"/>
  <c r="C145" i="8"/>
  <c r="M117" i="8"/>
  <c r="C117" i="8"/>
  <c r="M115" i="8"/>
  <c r="C115" i="8"/>
  <c r="M110" i="8"/>
  <c r="M112" i="8" s="1"/>
  <c r="C110" i="8"/>
  <c r="C112" i="8" s="1"/>
  <c r="M107" i="8"/>
  <c r="M104" i="8"/>
  <c r="C104" i="8"/>
  <c r="M88" i="8"/>
  <c r="C88" i="8"/>
  <c r="M73" i="8"/>
  <c r="C73" i="8"/>
  <c r="K72" i="8"/>
  <c r="K71" i="8"/>
  <c r="K70" i="8"/>
  <c r="C66" i="8"/>
  <c r="K65" i="8"/>
  <c r="K64" i="8"/>
  <c r="K63" i="8"/>
  <c r="M66" i="8" s="1"/>
  <c r="M56" i="8"/>
  <c r="C56" i="8"/>
  <c r="K55" i="8"/>
  <c r="M52" i="8"/>
  <c r="C52" i="8"/>
  <c r="M49" i="8"/>
  <c r="C49" i="8"/>
  <c r="M46" i="8"/>
  <c r="C46" i="8"/>
  <c r="C43" i="8"/>
  <c r="M41" i="8"/>
  <c r="M35" i="8"/>
  <c r="M43" i="8" s="1"/>
  <c r="K25" i="8"/>
  <c r="K16" i="8"/>
  <c r="K15" i="8"/>
  <c r="M16" i="8" s="1"/>
  <c r="M7" i="8"/>
  <c r="M6" i="8" s="1"/>
  <c r="C7" i="8"/>
  <c r="C6" i="8" s="1"/>
  <c r="C16" i="3"/>
  <c r="C22" i="3" s="1"/>
  <c r="C26" i="3"/>
  <c r="C32" i="3" s="1"/>
  <c r="C25" i="3" s="1"/>
  <c r="C24" i="3" s="1"/>
  <c r="C8" i="3"/>
  <c r="M150" i="7"/>
  <c r="C150" i="7"/>
  <c r="M122" i="7"/>
  <c r="C122" i="7"/>
  <c r="C123" i="7" s="1"/>
  <c r="C124" i="7" s="1"/>
  <c r="M120" i="7"/>
  <c r="C120" i="7"/>
  <c r="M115" i="7"/>
  <c r="M117" i="7" s="1"/>
  <c r="C115" i="7"/>
  <c r="C117" i="7" s="1"/>
  <c r="M112" i="7"/>
  <c r="M109" i="7"/>
  <c r="C109" i="7"/>
  <c r="M93" i="7"/>
  <c r="C93" i="7"/>
  <c r="M78" i="7"/>
  <c r="C78" i="7"/>
  <c r="K77" i="7"/>
  <c r="K76" i="7"/>
  <c r="K75" i="7"/>
  <c r="C71" i="7"/>
  <c r="K70" i="7"/>
  <c r="K69" i="7"/>
  <c r="K68" i="7"/>
  <c r="M61" i="7"/>
  <c r="C61" i="7"/>
  <c r="K60" i="7"/>
  <c r="M57" i="7"/>
  <c r="C57" i="7"/>
  <c r="M54" i="7"/>
  <c r="C54" i="7"/>
  <c r="M51" i="7"/>
  <c r="C51" i="7"/>
  <c r="C48" i="7"/>
  <c r="M47" i="7"/>
  <c r="K46" i="7"/>
  <c r="K45" i="7"/>
  <c r="K44" i="7"/>
  <c r="M41" i="7"/>
  <c r="M35" i="7"/>
  <c r="K25" i="7"/>
  <c r="K16" i="7"/>
  <c r="K15" i="7"/>
  <c r="M7" i="7"/>
  <c r="M6" i="7" s="1"/>
  <c r="C7" i="7"/>
  <c r="C6" i="7" s="1"/>
  <c r="C118" i="8" l="1"/>
  <c r="M118" i="8"/>
  <c r="M119" i="8" s="1"/>
  <c r="M48" i="7"/>
  <c r="M71" i="7"/>
  <c r="M16" i="7"/>
  <c r="C125" i="7"/>
  <c r="C126" i="7" s="1"/>
  <c r="M123" i="7"/>
  <c r="M124" i="7" s="1"/>
  <c r="M120" i="8" l="1"/>
  <c r="C119" i="8"/>
  <c r="C120" i="8" s="1"/>
  <c r="M125" i="7"/>
  <c r="C127" i="7"/>
  <c r="C128" i="7" s="1"/>
  <c r="C129" i="7" s="1"/>
  <c r="C131" i="7" s="1"/>
  <c r="C121" i="8" l="1"/>
  <c r="M121" i="8"/>
  <c r="C122" i="8"/>
  <c r="C132" i="7"/>
  <c r="M126" i="7"/>
  <c r="C123" i="8" l="1"/>
  <c r="C124" i="8" s="1"/>
  <c r="C126" i="8" s="1"/>
  <c r="M122" i="8"/>
  <c r="M123" i="8" s="1"/>
  <c r="M124" i="8" s="1"/>
  <c r="M126" i="8" s="1"/>
  <c r="M127" i="7"/>
  <c r="M128" i="7" s="1"/>
  <c r="M129" i="7" s="1"/>
  <c r="M131" i="7" s="1"/>
  <c r="C133" i="7"/>
  <c r="M127" i="8" l="1"/>
  <c r="M128" i="8"/>
  <c r="C127" i="8"/>
  <c r="M132" i="7"/>
  <c r="M133" i="7"/>
  <c r="C134" i="7"/>
  <c r="C136" i="7" s="1"/>
  <c r="C138" i="7" s="1"/>
  <c r="C128" i="8" l="1"/>
  <c r="C129" i="8" s="1"/>
  <c r="M129" i="8"/>
  <c r="M131" i="8" s="1"/>
  <c r="M133" i="8" s="1"/>
  <c r="C135" i="7"/>
  <c r="C139" i="7"/>
  <c r="M134" i="7"/>
  <c r="M136" i="7" s="1"/>
  <c r="M138" i="7" s="1"/>
  <c r="C131" i="8" l="1"/>
  <c r="C133" i="8" s="1"/>
  <c r="C130" i="8"/>
  <c r="M134" i="8"/>
  <c r="M135" i="8" s="1"/>
  <c r="M130" i="8"/>
  <c r="M135" i="7"/>
  <c r="M139" i="7"/>
  <c r="M140" i="7" s="1"/>
  <c r="C140" i="7"/>
  <c r="C142" i="7" s="1"/>
  <c r="C134" i="8" l="1"/>
  <c r="C135" i="8"/>
  <c r="M136" i="8"/>
  <c r="M137" i="8"/>
  <c r="C141" i="7"/>
  <c r="C143" i="7" s="1"/>
  <c r="C144" i="7" s="1"/>
  <c r="M141" i="7"/>
  <c r="M142" i="7"/>
  <c r="M138" i="8" l="1"/>
  <c r="M139" i="8" s="1"/>
  <c r="C137" i="8"/>
  <c r="C136" i="8"/>
  <c r="C138" i="8" s="1"/>
  <c r="M143" i="7"/>
  <c r="M144" i="7" s="1"/>
  <c r="C139" i="8" l="1"/>
  <c r="C14" i="3"/>
  <c r="C7" i="3" s="1"/>
  <c r="C6" i="3" s="1"/>
  <c r="C34" i="3" s="1"/>
  <c r="M90" i="8"/>
  <c r="C107" i="8"/>
  <c r="C95" i="7"/>
  <c r="C90" i="8"/>
  <c r="C112" i="7"/>
  <c r="M95" i="7"/>
</calcChain>
</file>

<file path=xl/sharedStrings.xml><?xml version="1.0" encoding="utf-8"?>
<sst xmlns="http://schemas.openxmlformats.org/spreadsheetml/2006/main" count="844" uniqueCount="277">
  <si>
    <t>หน่วยงาน .................................................................</t>
  </si>
  <si>
    <t>ลำดับ
ความสำคัญ (เรียงจากสำคัญมากไปน้อย)</t>
  </si>
  <si>
    <t>โครงการ/รายการ</t>
  </si>
  <si>
    <t>งบประมาณ
(บาท)</t>
  </si>
  <si>
    <t>ประเภทงบประมาณ</t>
  </si>
  <si>
    <t>รายจ่ายประจำ</t>
  </si>
  <si>
    <t>งบดำเนินงาน</t>
  </si>
  <si>
    <t>งบรายจ่ายอื่น</t>
  </si>
  <si>
    <t>งบบุคลากร</t>
  </si>
  <si>
    <t>งบเงินอุดหนุน</t>
  </si>
  <si>
    <t>ผลผลิต/กิจกรรม</t>
  </si>
  <si>
    <t>รายจ่ายลงทุน</t>
  </si>
  <si>
    <t>งบประมาณ</t>
  </si>
  <si>
    <t>รวม</t>
  </si>
  <si>
    <t>รวมทั้งสิ้น</t>
  </si>
  <si>
    <t>รวมวงเงินงบประมาณคำขอทั้งสิ้น</t>
  </si>
  <si>
    <t>หน่วยนับ</t>
  </si>
  <si>
    <t>จำนวน</t>
  </si>
  <si>
    <t>/</t>
  </si>
  <si>
    <t>วัน</t>
  </si>
  <si>
    <t>คน</t>
  </si>
  <si>
    <t>คำชี้แจง เหตุผลความจำเป็น</t>
  </si>
  <si>
    <t xml:space="preserve">                   รวมทั้งสิ้น                       </t>
  </si>
  <si>
    <t>แผนงาน.........................................................................................................................</t>
  </si>
  <si>
    <t>ผลผลิต/โครงการ.....................................................................................................</t>
  </si>
  <si>
    <t xml:space="preserve">    1.1  ค่าตอบแทน  ใช้สอย และวัสดุ</t>
  </si>
  <si>
    <t xml:space="preserve">           1.1.1. ค่าตอบแทน</t>
  </si>
  <si>
    <t xml:space="preserve">  1 . ค่าอาหารทำการนอกเวลา</t>
  </si>
  <si>
    <t xml:space="preserve">       รายละเอียดค่าอาหารทำการนอกเวลา</t>
  </si>
  <si>
    <t>อัตรา</t>
  </si>
  <si>
    <t>รวมเป็นเงิน</t>
  </si>
  <si>
    <t xml:space="preserve">วันราชการ               </t>
  </si>
  <si>
    <t xml:space="preserve"> 0.000บาท</t>
  </si>
  <si>
    <t xml:space="preserve">วันหยุดราชการ                      </t>
  </si>
  <si>
    <r>
      <t xml:space="preserve">   2</t>
    </r>
    <r>
      <rPr>
        <b/>
        <i/>
        <sz val="14"/>
        <rFont val="TH SarabunPSK"/>
        <family val="2"/>
      </rPr>
      <t>. ค่าตอบแทนผู้ปฏิบัติงานให้ทางราชการ</t>
    </r>
  </si>
  <si>
    <t xml:space="preserve">        ค่าตอบแทนผู้ปฏิบัติงานให้ข้าราชการ</t>
  </si>
  <si>
    <t xml:space="preserve">        รายละเอียดค่าตอบแทนผู้ปฏิบัติงานให้ข้าราชการ</t>
  </si>
  <si>
    <r>
      <t xml:space="preserve">   </t>
    </r>
    <r>
      <rPr>
        <b/>
        <i/>
        <sz val="14"/>
        <rFont val="TH SarabunPSK"/>
        <family val="2"/>
      </rPr>
      <t>3. ค่าเบี้ยประชุมกรรมการ</t>
    </r>
  </si>
  <si>
    <t xml:space="preserve">       ค่าเบี้ยประชุม</t>
  </si>
  <si>
    <t xml:space="preserve">       รายละเอียดค่าเบี้ยประชุม</t>
  </si>
  <si>
    <t>จำนวนครั้ง</t>
  </si>
  <si>
    <t>2.2.2. ค่าใช้สอย</t>
  </si>
  <si>
    <t>1. ค่าเบี้ยเลี้ยงที่พักและพาหนะ</t>
  </si>
  <si>
    <t xml:space="preserve"> - เป็นค่าใช้จ่ายของเจ้าหน้าที่ปฎิบัติงาน  </t>
  </si>
  <si>
    <t xml:space="preserve">ระดับ 9                          </t>
  </si>
  <si>
    <t xml:space="preserve">   - ค่าเบี้ยเลี้ยง                </t>
  </si>
  <si>
    <t xml:space="preserve">   - ที่พัก                          </t>
  </si>
  <si>
    <t xml:space="preserve">   - พาหนะ (ไป-กลับ)     </t>
  </si>
  <si>
    <t xml:space="preserve">   - พาหนะ (เครื่องบิน) ไป-กลับ     </t>
  </si>
  <si>
    <t xml:space="preserve">ระดับ 3-8                        </t>
  </si>
  <si>
    <t xml:space="preserve">   - ค่าเบี้ยเลี้ยง                 </t>
  </si>
  <si>
    <t xml:space="preserve">ระดับ 1-2                    </t>
  </si>
  <si>
    <t>2. ค่าซ่อมแซมยานพาหนะและขนส่ง</t>
  </si>
  <si>
    <t xml:space="preserve">     </t>
  </si>
  <si>
    <t xml:space="preserve">     - รายการ..........</t>
  </si>
  <si>
    <t>3. ค่าซ่อมแซมครุภัณฑ์</t>
  </si>
  <si>
    <t xml:space="preserve">    </t>
  </si>
  <si>
    <t>4. ค่าซ่อมแซมสิ่งก่อสร้าง</t>
  </si>
  <si>
    <t xml:space="preserve">   </t>
  </si>
  <si>
    <t>5. ค่าเช่าทรพัย์สิน (รายจ่ายประจำขั้นต่ำ)</t>
  </si>
  <si>
    <t>6. ค่าจ้างเหมาบริการ</t>
  </si>
  <si>
    <t>อัตราค่าจ้าง</t>
  </si>
  <si>
    <t>จำนวนคน</t>
  </si>
  <si>
    <t>เดือน</t>
  </si>
  <si>
    <t>จ้างเหมาบุคลากร</t>
  </si>
  <si>
    <t>1. ผู้ช่วยผู้ปฏิบัติงาน.....</t>
  </si>
  <si>
    <t>(เฉพาะโครงการที่จ้างบุคคลภายนอกปฏิบัติงาน)</t>
  </si>
  <si>
    <t>วุฒิ. ปริญญาตรี ..........................................................</t>
  </si>
  <si>
    <t>บาท/เดือน/อัตรา</t>
  </si>
  <si>
    <t>วุฒิ. ปวส..........................................................</t>
  </si>
  <si>
    <t>วุฒิ. ปวช.................................................................</t>
  </si>
  <si>
    <t>จ้างเหมาอื่นๆ</t>
  </si>
  <si>
    <t>1. รายการ............</t>
  </si>
  <si>
    <t>2. รายการ............</t>
  </si>
  <si>
    <t>3. รายการ............</t>
  </si>
  <si>
    <t>7. ค่าใช้จ่ายในการสัมมนาและฝึกอบรม</t>
  </si>
  <si>
    <t>1. โครงการ..............</t>
  </si>
  <si>
    <t xml:space="preserve"> วัตถุประสงค์ :</t>
  </si>
  <si>
    <t xml:space="preserve"> กลุ่มเป้าหมาย :</t>
  </si>
  <si>
    <t xml:space="preserve"> ผลที่คาดว่าจะได้รับ :</t>
  </si>
  <si>
    <t>ชั่วโมง/วัน</t>
  </si>
  <si>
    <t xml:space="preserve"> ค่าตอบแทนวิทยากรภาครัฐ</t>
  </si>
  <si>
    <t xml:space="preserve"> ค่าตอบแทนวิทยากรภาคเอกชน</t>
  </si>
  <si>
    <t xml:space="preserve"> ค่าที่พัก</t>
  </si>
  <si>
    <t xml:space="preserve"> ค่าพาหนะ</t>
  </si>
  <si>
    <t xml:space="preserve"> ค่าอาหาร (ครบทุกมื้อ)</t>
  </si>
  <si>
    <t xml:space="preserve"> ค่าอาหาร (ไม่ครบทุกมื้อ)</t>
  </si>
  <si>
    <t xml:space="preserve"> ค่าอาหารว่างและเครื่องดื่ม</t>
  </si>
  <si>
    <t xml:space="preserve"> ค่าเอกสาร</t>
  </si>
  <si>
    <t>9. ค่ารับรองและพิธีการ</t>
  </si>
  <si>
    <t>10. ค่าใช้จ่ายในการประชุม</t>
  </si>
  <si>
    <t>1. โครงการ..........</t>
  </si>
  <si>
    <t>2. โครงการ..............</t>
  </si>
  <si>
    <t>3. โครงการ..............</t>
  </si>
  <si>
    <t xml:space="preserve"> 11. ค่าเช่าเหมารถ (รายการผูกพัน)</t>
  </si>
  <si>
    <t>12. ค่าซ่อมแซมบำรุงรักษาทรัพย์สิน</t>
  </si>
  <si>
    <t>13. ค่าธรรมเนียม</t>
  </si>
  <si>
    <t>14. อื่นๆ......(โปรดระบุ)</t>
  </si>
  <si>
    <t>ค่าวัสดุ</t>
  </si>
  <si>
    <t xml:space="preserve">   1. วัสดุสำนักงาน</t>
  </si>
  <si>
    <t xml:space="preserve">    2. วัสดุเชื้อเพลิงและหล่อลื่น</t>
  </si>
  <si>
    <t xml:space="preserve">    3. วัสดุงานบ้านงานครัว</t>
  </si>
  <si>
    <t xml:space="preserve">    4. วัสดุโฆษณาและเผยแพร่</t>
  </si>
  <si>
    <t xml:space="preserve">    5. วัสดุหนังสือและตำรา</t>
  </si>
  <si>
    <t xml:space="preserve">    6. วัสดุคอมพิวเตอร์</t>
  </si>
  <si>
    <t xml:space="preserve">    7. อืนๆ (ระบุ...)</t>
  </si>
  <si>
    <t xml:space="preserve">  ค่าสาธารณูปโภค ( รายจ่ายประจำขั้นต่ำ ) </t>
  </si>
  <si>
    <t>ค่าโทรศัพท์ (รายจ่ายขั้นต่ำ)</t>
  </si>
  <si>
    <t>ค่าน้ำประปา (รายจ่ายขั้นต่ำ )</t>
  </si>
  <si>
    <t>ค่าไฟฟ้า (รายจ่ายขั้นต่ำ)</t>
  </si>
  <si>
    <t>ค่าไปรษณีย์ (รายจ่ายขั้นต่ำ)</t>
  </si>
  <si>
    <t xml:space="preserve"> ค่าบริการสื่อสารโทรคมนาคม</t>
  </si>
  <si>
    <t>ค่าบริการสื่อสารโทรคมนาคม</t>
  </si>
  <si>
    <t xml:space="preserve"> รวมเป็นเงินทั้งสิ้น </t>
  </si>
  <si>
    <t>งบลงทุน</t>
  </si>
  <si>
    <t xml:space="preserve">    3.1  ค่าครุภัณฑ์</t>
  </si>
  <si>
    <t>1 .ครุภัณฑ์สำนักงาน.............รายการ</t>
  </si>
  <si>
    <t>2. ครุภัณฑ์คอมพิวเตอร์...........รายการ</t>
  </si>
  <si>
    <t xml:space="preserve">    2.1 โครงการ........</t>
  </si>
  <si>
    <t>3. ครุภัณฑ์โฆษณาและเผยแพร่............รายการ</t>
  </si>
  <si>
    <t>4. ครุภัณฑ์ไฟฟ้าและวิทยุ...............รายการ</t>
  </si>
  <si>
    <t xml:space="preserve">     รวมเป็นเงินทั้งสิ้น </t>
  </si>
  <si>
    <t>1. โครงการ/รายการ/ค่าใช้จ่าย............................................</t>
  </si>
  <si>
    <t xml:space="preserve">    รายละเอียดค่าใช้จ่าย</t>
  </si>
  <si>
    <t>1....................................................................</t>
  </si>
  <si>
    <t>2....................................................................</t>
  </si>
  <si>
    <t xml:space="preserve">** ในส่วนคำของบประมาณที่เกี่ยวข้องกับเรื่องระบบเทคโนโลยีสารสนเทศและการสื่อสาร เช่น งบรายจ่ายอื่น (จ้างที่ปรึกษา) /ค่าบริการสื่อสารโทรคมนาคม/ครุภัณฑ์คอมพิวเตอร์ ขอให้หน่วยงานใช้ข้อมูลชุดเดียวกับที่ส่งเสนอ ศทส. เข้าคณะกรรมการ CIO ให้ความเห็นชอบ/ผ่านการพิจารณาแล้ว </t>
  </si>
  <si>
    <t>โดย กยผ. จะขอรีเช็คข้อมูลกับทางข้างต้นกับทาง ศทส. ต่อไป</t>
  </si>
  <si>
    <t>คำชี้แจงงบประมาณปี พ.ศ. 2566</t>
  </si>
  <si>
    <t xml:space="preserve">หน่วย : ล้านบาท </t>
  </si>
  <si>
    <t>1.1 กิจกรรม.............................................................................</t>
  </si>
  <si>
    <t>1.2 กิจกรรม.............................................................................</t>
  </si>
  <si>
    <t>2. ผลผลิต/ โครงการ..........................................................................</t>
  </si>
  <si>
    <t>1. ผลผลิต/ โครงการ..........................................................................</t>
  </si>
  <si>
    <t>คำชี้แจงงบประมาณปี พ.ศ. 2567</t>
  </si>
  <si>
    <t>คณะ........ (ระบุชื่อคณะกรรมการ พร้อมเอกสาร)</t>
  </si>
  <si>
    <t xml:space="preserve">หมายเหตุ: ขอความร่วมมือจัดส่งข้อมูลภายในวันจันทร์ที่ 23 พฤศจิกายน 2565  และสามารถจัดส่งข้อมูลล่วงหน้าได้ทาง budget5415@gmail.com </t>
  </si>
  <si>
    <t>รวมวงเงินงบประมาณคำขอ (ฉบับปรับปรุง)</t>
  </si>
  <si>
    <t xml:space="preserve">หมายเหตุ: ขอความร่วมมือจัดส่งข้อมูลภายในวันพุธที่ 20 กันยายน 2566  และสามารถจัดส่งข้อมูลล่วงหน้าได้ทาง budget5415@gmail.com และ budget5415@m-society.go.th </t>
  </si>
  <si>
    <r>
      <t xml:space="preserve">   2</t>
    </r>
    <r>
      <rPr>
        <b/>
        <i/>
        <sz val="14"/>
        <rFont val="TH Sarabun New"/>
        <family val="2"/>
      </rPr>
      <t>. ค่าตอบแทนผู้ปฏิบัติงานให้ทางราชการ</t>
    </r>
  </si>
  <si>
    <r>
      <t xml:space="preserve">   </t>
    </r>
    <r>
      <rPr>
        <b/>
        <i/>
        <sz val="14"/>
        <rFont val="TH Sarabun New"/>
        <family val="2"/>
      </rPr>
      <t>3. ค่าเบี้ยประชุมกรรมการ</t>
    </r>
  </si>
  <si>
    <t xml:space="preserve">     - รายการ.......... (พร้อมแนบเอกสาร)</t>
  </si>
  <si>
    <t>หน่วยงาน.............................................................................</t>
  </si>
  <si>
    <t>เหตุผล/ ความจำเป็นเร่งด่วน</t>
  </si>
  <si>
    <t xml:space="preserve">จัดลำดับความสำคัญของโครงการ/รายการ ที่ขอตั้งของบประมาณ </t>
  </si>
  <si>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</si>
  <si>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</si>
  <si>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 xml:space="preserve"> หน่วย : บาท </t>
  </si>
  <si>
    <t>เอกสาร
งบประมาณ</t>
  </si>
  <si>
    <t>ยุทธศาสตร์/แผนงาน/ผลผลิต/โครงการ/กิจกรรม/
งบรายจ่าย/รายการ (ชื่อโครงการ/หลักสูตร)</t>
  </si>
  <si>
    <t>งบประมาณปี 2566</t>
  </si>
  <si>
    <t>งบประมาณปี 2566 ไปพลางก่อน</t>
  </si>
  <si>
    <t>คำชี้แจง
(เหตุผลความจำเป็น
และผลประโยชน์ที่จะได้รับ)</t>
  </si>
  <si>
    <t>ครั้ง/รุ่น</t>
  </si>
  <si>
    <t>จำนวนผู้เข้ารับการฝึกอบรม (คน)</t>
  </si>
  <si>
    <t>ระบุจำนวน (เช่น ชั่วโมง, วัน เป็นต้น) / หน่วยนับ</t>
  </si>
  <si>
    <t>อัตราที่ตั้ง</t>
  </si>
  <si>
    <t>รวมเงิน</t>
  </si>
  <si>
    <t>เสนอปรับลด</t>
  </si>
  <si>
    <t>งบประมาณ
คงเหลือ</t>
  </si>
  <si>
    <r>
      <t xml:space="preserve">สถานที่ดำเนินการ
(ใส่เครื่องหมาย / </t>
    </r>
    <r>
      <rPr>
        <sz val="12"/>
        <color theme="2"/>
        <rFont val="TH Sarabun New"/>
        <family val="2"/>
      </rPr>
      <t>)</t>
    </r>
  </si>
  <si>
    <t>เล่มที่</t>
  </si>
  <si>
    <t>หน้าที่</t>
  </si>
  <si>
    <t>จัดสรร</t>
  </si>
  <si>
    <t>จ่ายจริง</t>
  </si>
  <si>
    <t>เบิกจ่าย</t>
  </si>
  <si>
    <t>คอลัมน์/...)</t>
  </si>
  <si>
    <t>ประเภท
ก</t>
  </si>
  <si>
    <t>ประเภท
ข</t>
  </si>
  <si>
    <t>บุคคล
ภายนอก</t>
  </si>
  <si>
    <t>ต่อครั้ง</t>
  </si>
  <si>
    <t>ราชการ</t>
  </si>
  <si>
    <t>เอกชน</t>
  </si>
  <si>
    <t>ยุทธศาสตร์..................................................................................................</t>
  </si>
  <si>
    <t>โครงการ........................................................................................................</t>
  </si>
  <si>
    <t>กิจกรรม ..........................................................................................................</t>
  </si>
  <si>
    <t>1. รายการ...............................................</t>
  </si>
  <si>
    <r>
      <t xml:space="preserve">    </t>
    </r>
    <r>
      <rPr>
        <b/>
        <u/>
        <sz val="12"/>
        <rFont val="TH Sarabun New"/>
        <family val="2"/>
      </rPr>
      <t>ในประเทศ</t>
    </r>
  </si>
  <si>
    <t>วัตถุประสงค์</t>
  </si>
  <si>
    <t xml:space="preserve"> - ค่าวิทยากร (บุคลากรของรัฐ)</t>
  </si>
  <si>
    <t>ชั่วโมง</t>
  </si>
  <si>
    <t>บาท/ชั่วโมง</t>
  </si>
  <si>
    <t xml:space="preserve"> - ค่าวิทยากร (ไม่ใช่บุคลากรของรัฐ)</t>
  </si>
  <si>
    <t xml:space="preserve"> - ค่าที่พัก </t>
  </si>
  <si>
    <t>บาท/คน/วัน</t>
  </si>
  <si>
    <t xml:space="preserve"> - ค่ายานพาหนะ (รถบัสโดยสาร)</t>
  </si>
  <si>
    <t>บาท/คัน/วัน</t>
  </si>
  <si>
    <t xml:space="preserve"> - ค่าอาหาร  (ครบทุกมื้อ)</t>
  </si>
  <si>
    <t>ประโยชน์ที่คาดว่าจะได้รับ</t>
  </si>
  <si>
    <t xml:space="preserve"> - ค่าอาหาร  (ไม่ครบทุกมื้อ)</t>
  </si>
  <si>
    <t xml:space="preserve"> - ค่าอาหารว่าง</t>
  </si>
  <si>
    <t xml:space="preserve"> - ค่าเอกสารและเบ็ดเตล็ด</t>
  </si>
  <si>
    <t>บาท/คน</t>
  </si>
  <si>
    <t>กลุ่มเป้าหมาย</t>
  </si>
  <si>
    <t>2. รายการ...............................................</t>
  </si>
  <si>
    <t>ความหมายของผู้เข้ารับการฝึกอบรมประเภทต่างๆ</t>
  </si>
  <si>
    <r>
      <t xml:space="preserve">   </t>
    </r>
    <r>
      <rPr>
        <i/>
        <sz val="16"/>
        <rFont val="TH Sarabun New"/>
        <family val="2"/>
      </rPr>
      <t>(1) ผู้เข้ารับการฝึกอบรมประเภท ก</t>
    </r>
    <r>
      <rPr>
        <sz val="16"/>
        <rFont val="TH Sarabun New"/>
        <family val="2"/>
      </rPr>
      <t xml:space="preserve"> หมายความว่า ผู้เข้ารับการฝึกอบรมเป็นข้าราชการทั้งภายในหน่วยงาน และหน่วยงานภายนอก ตำแหน่งประเภททั่วไป ระดับทักษะพิเศษ ข้าราชการตำแหน่งประเภทวิชาการระดับเชี่ยวชาญและระดับทักษะพิเศษ</t>
    </r>
  </si>
  <si>
    <t xml:space="preserve">        ข้าราชการตำแหน่งประเภทวิชาการระดับเชี่ยวชาญและระดับทรงคุณวุฒิ ข้าราชการตำแหน่งประเภทอำนวยการระดับสูง ข้าราชการตำแหน่งประเภทบริหารระดับต้นและระดับสูง หรือ ตำแหน่งที่เทียบเท่า</t>
  </si>
  <si>
    <t xml:space="preserve">   (2) ผู้เข้ารับการฝึกอบรมประเภท ข หมายความว่า ผู้เข้ารับการฝึกอบรมเป็นข้าราชการทั้งภายในหน่วยงาน และหน่วยงานภายนอก ตำแหน่งประเภททั่วไป ระดับปฏิบัติงาน ระดับชำนาญงานและระดับอาวุโส ข้าราชการตำแหน่งประเภท</t>
  </si>
  <si>
    <t xml:space="preserve">        วิชาการระดับปฏิบัติการ ระดับชำนาญการ และระดับชำนาญการพิเศษ ข้าราชการตำแหน่งประเภทอำนวยการระดับต้น หรือตำแหน่งที่เทียบเท่า</t>
  </si>
  <si>
    <t xml:space="preserve">    (3) กลุ่มเป้าหมาย หมายถึง ระบุประเภทของกลุ่มเป้าหมาย เช่น ข้าราชการ พม. ระดับชำนาญการ/ อำนวยการ </t>
  </si>
  <si>
    <t xml:space="preserve">   (4) อัตราค่าใช้จ่ายที่ตั้ง  หมายถึง  อัตราค่าใช้จ่ายที่สำนักงบประมาณกำหนด  เช่น  ค่าวิทยากร  ค่าอาหาร  ค่าอาหารว่าง  ค่าที่พัก  ค่าพาหนะ  เป็นต้น</t>
  </si>
  <si>
    <t xml:space="preserve">   (5) ผลประโยชน์ที่จะได้รับ/ประชาชนได้รับ  หมายถึง   ผลลัพธ์ที่เกิดจากโครงการเมื่อดำเนินการโครงการแล้ว  (โดยระบุให้ครอบคลุมทั้ง 2 ส่วน)</t>
  </si>
  <si>
    <t xml:space="preserve">         -  ประโยชน์ที่หน่วยงานได้รับ หรือบรรลุตัวชี้วัดที่กำหนด</t>
  </si>
  <si>
    <t xml:space="preserve">         -  ประโยชน์ที่ประชาชนได้รับ</t>
  </si>
  <si>
    <t xml:space="preserve">   (6) รายละเอียดโครงการให้แนบท้ายแบบฟอร์มนี้</t>
  </si>
  <si>
    <t>ยุทธศาสตร์/แผนงาน/ผลผลิต/โครงการ/
กิจกรรม/งบรายจ่าย/รายการ</t>
  </si>
  <si>
    <t>กลุ่มวิชาชีพ</t>
  </si>
  <si>
    <t>ระดับการศึกษา
(ใส่เครื่องหมาย Ö )</t>
  </si>
  <si>
    <t>ประสบการณ์
(ปี)</t>
  </si>
  <si>
    <t>จำนวน
ที่ปรึกษา
(คน)</t>
  </si>
  <si>
    <t>ระยะเวลา
(เดือน)</t>
  </si>
  <si>
    <t>ป. ตรี</t>
  </si>
  <si>
    <t>ป. โท</t>
  </si>
  <si>
    <t>ป. เอก</t>
  </si>
  <si>
    <t>ยุทธศาสตร์........................................................................</t>
  </si>
  <si>
    <t>ผลผลิต/โครงการ..............................................................</t>
  </si>
  <si>
    <t>กิจกรรม...........................................................................</t>
  </si>
  <si>
    <t xml:space="preserve"> ที่ปรึกษาไทย</t>
  </si>
  <si>
    <t>1. โครงการ..........................................................</t>
  </si>
  <si>
    <t xml:space="preserve"> (1) บุคลากรหลัก</t>
  </si>
  <si>
    <t xml:space="preserve"> - ค่าตอบแทนที่ปรึกษา (ที่ปรึกษาโครงการ)</t>
  </si>
  <si>
    <t xml:space="preserve"> - ค่าตอบแทนที่ปรึกษา (ผู้บริหารโครงการ)</t>
  </si>
  <si>
    <t>ผลประโยชน์ที่จะได้รับ</t>
  </si>
  <si>
    <t xml:space="preserve"> - ค่าตอบแทนที่ปรึกษา (ผู้จัดการโครงการ)</t>
  </si>
  <si>
    <t xml:space="preserve"> - ค่าตอบแทนนักวิจัย</t>
  </si>
  <si>
    <t>(2) ค่าใช้จ่ายอื่นๆ</t>
  </si>
  <si>
    <t xml:space="preserve"> - ค่าอาหารกลางวัน 1 มื้อ</t>
  </si>
  <si>
    <t xml:space="preserve"> - ค่าอาหารว่าง 2 มื้อ</t>
  </si>
  <si>
    <t>- ค่าผลิตเอกสารการประชุม</t>
  </si>
  <si>
    <t xml:space="preserve">- ค่าใช้จ่ายเบ็ดเตล็ดในโครงการ เช่น ค่าเดินทาง ค่าวัสดุอุปกรณ์ </t>
  </si>
  <si>
    <t>- ค่าจัดทำเล่มรายงาน</t>
  </si>
  <si>
    <t>2. โครงการ..........................................................</t>
  </si>
  <si>
    <t>...</t>
  </si>
  <si>
    <t>หมายเหตุ</t>
  </si>
  <si>
    <t xml:space="preserve"> </t>
  </si>
  <si>
    <t>ค่าใช้จ่ายในการเดินทางไปราชการต่างประเทศชั่วคราวและค่าใช้จ่ายในการเจรจาและประชุมนานาชาติ  ประจำปีงบประมาณ พ.ศ. 2567</t>
  </si>
  <si>
    <t>คำชี้แจง 
(เหตุผลความจำเป็น
และผลประโยชน์ที่จะได้รับ)</t>
  </si>
  <si>
    <t>เบิกจ่าย
(ณ ต.ค.)</t>
  </si>
  <si>
    <t>จำนวน
คน</t>
  </si>
  <si>
    <t>จำนวน
วัน</t>
  </si>
  <si>
    <t>*ประเภทการประชุม
(โปรดระบุ)</t>
  </si>
  <si>
    <t xml:space="preserve">พันธกรณีข้อตกลง
</t>
  </si>
  <si>
    <t>ประเทศ / กลุ่มประเทศ
(ระบุ)</t>
  </si>
  <si>
    <t>(ใส่เครื่องหมาย /)</t>
  </si>
  <si>
    <t>มี</t>
  </si>
  <si>
    <t>ไม่มี</t>
  </si>
  <si>
    <t>ประเทศ</t>
  </si>
  <si>
    <t>กลุ่มประเทศ
(ก/ข/ค/ง/จ)</t>
  </si>
  <si>
    <t>แผนงานยุทธศาสตร์..........................................................................</t>
  </si>
  <si>
    <t>ผลผลิต/โครงการ.............................................................................</t>
  </si>
  <si>
    <t>กิจกรรม ...........................................................................................</t>
  </si>
  <si>
    <t>งบรายจ่ายอื่น ค่าใช้จ่ายในการเดินทางไปราชการต่างประเทศ</t>
  </si>
  <si>
    <t>1. รายการ...........................................................................</t>
  </si>
  <si>
    <t xml:space="preserve">    - ค่าเบี้ยเลี้ยง (ระดับ ชช. ขึ้นไป)</t>
  </si>
  <si>
    <t xml:space="preserve">    - ค่าเบี้ยเลี้ยง (ระดับ ชพ. ลงมา)</t>
  </si>
  <si>
    <t xml:space="preserve">    - ค่าที่พัก (ระดับ ชช. ขึ้นไป)</t>
  </si>
  <si>
    <t xml:space="preserve">    - ค่าที่พัก (ระดับ ชพ. ลงมา)</t>
  </si>
  <si>
    <t xml:space="preserve">    - ค่าพาหนะ </t>
  </si>
  <si>
    <t xml:space="preserve">           - ค่าโดยสารเครื่องบิน (ระดับ ชช. ขึ้นไป)</t>
  </si>
  <si>
    <t xml:space="preserve">           - ค่าโดยสารเครื่องบิน (ระดับ ชพ. ลงมา)</t>
  </si>
  <si>
    <t xml:space="preserve">    - ค่าพาหนะต่างประเทศ</t>
  </si>
  <si>
    <t xml:space="preserve">    - ค่ารับรอง</t>
  </si>
  <si>
    <t xml:space="preserve">    - ค่าของที่ระลึก</t>
  </si>
  <si>
    <t>2. รายการ...........................................................................</t>
  </si>
  <si>
    <t>*1. ประเภทการประชุม ให้ระบุประเภทการประชุม เช่น ประชุมสัมมนา / เจรจาธุรกิจ / ปรึกษาหารือ / ดูงาน / ตรวจบัญชี เป็นต้น</t>
  </si>
  <si>
    <t>2. พันธกรณีข้อตกลง ให้ระบุว่าเป็นกรณีที่มีพันธกรณีข้อตกลงกับองค์กรระหว่างประเทศ หรือกรณีที่ไม่มีพันธกรณีข้อตกลง โดยใส่เครื่องหมาย Ö ในช่องมี หรือ ไม่มี</t>
  </si>
  <si>
    <t>3. ประเทศ / กลุ่มประเทศ ให้ระบุชื่อประเทศ และกลุ่มประเทศว่าเป็นประเภท ก  ประเภท ข  ประเภท ค  ประเภท ง  หรือประเภท จ  ตามระเบียบกระทรวงการคลังว่าด้วยการเบิกค่าใช้จ่ายในการเดินทางไปราชการ พ.ศ. 2550 และ (ฉบับที่ 2) พ.ศ. 2553</t>
  </si>
  <si>
    <t>ค่าใช้จ่ายการฝึกอบรมและสัมมนาทั้งในประเทศและต่างประเทศ  ประจำปีงบประมาณ พ.ศ. 2567 ตามมติ ครม. (แนบพร้อมแบบฟอร์มโครงการ)</t>
  </si>
  <si>
    <t>รายจ่ายประจำปีงบประมาณ พ.ศ. 2567  ตามมติ ครม.</t>
  </si>
  <si>
    <t>สรุปวงเงินคำของบประมาณรายจ่ายประจำปีงบประมาณ พ.ศ. 2567 ตามมติ ครม.</t>
  </si>
  <si>
    <t>คำชี้แจงงบประมาณปี พ.ศ. 256</t>
  </si>
  <si>
    <t>คำชี้แจงงบประมาณปี พ.ศ. 2567 ตามมติ ครม.</t>
  </si>
  <si>
    <t>แบบฟอร์มรายละเอียดเบื้องต้น คำของบประมาณรายจ่ายประจำปีงบประมาณ พ.ศ. 2567 ตามมติ ครม.</t>
  </si>
  <si>
    <t>รายละเอียดงบประมาณปี 2567</t>
  </si>
  <si>
    <t xml:space="preserve">ค่าใช้จ่ายการฝึกอบรมและสัมมนาทั้งในประเทศและต่างประเทศ  ประจำปีงบประมาณ พ.ศ. 2567 ตามมติ ครม. </t>
  </si>
  <si>
    <t>(รายการทั้งปี รวมที่ดำเนินตามกรอบที่สำนักงบประมาณอนุมัติจัดสรรด้วยแล้ว)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</si>
</sst>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0,000&quot;บาท  &quot;"/>
    <numFmt numFmtId="168" formatCode="_-* #,##0_-;\-* #,##0_-;_-* &quot;-&quot;??_-;_-@_-"/>
    <numFmt numFmtId="169" formatCode="0,000\ &quot;บาท&quot;"/>
    <numFmt numFmtId="170" formatCode="#,##0.0000"/>
  </numFmts>
  <fonts count="6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scheme val="minor"/>
    </font>
    <font>
      <sz val="14"/>
      <name val="AngsanaUPC"/>
      <family val="1"/>
      <charset val="222"/>
    </font>
    <font>
      <b/>
      <i/>
      <sz val="14"/>
      <name val="TH SarabunPSK"/>
      <family val="2"/>
    </font>
    <font>
      <sz val="10"/>
      <name val="Arial"/>
      <family val="2"/>
    </font>
    <font>
      <i/>
      <sz val="14"/>
      <name val="TH SarabunPSK"/>
      <family val="2"/>
    </font>
    <font>
      <u val="double"/>
      <sz val="14"/>
      <name val="TH SarabunPSK"/>
      <family val="2"/>
    </font>
    <font>
      <sz val="14"/>
      <color theme="8" tint="-0.249977111117893"/>
      <name val="TH SarabunPSK"/>
      <family val="2"/>
    </font>
    <font>
      <b/>
      <sz val="16"/>
      <color theme="5" tint="-0.249977111117893"/>
      <name val="TH SarabunPSK"/>
      <family val="2"/>
    </font>
    <font>
      <sz val="14"/>
      <color theme="5" tint="-0.249977111117893"/>
      <name val="TH SarabunPSK"/>
      <family val="2"/>
    </font>
    <font>
      <b/>
      <sz val="14"/>
      <color theme="5" tint="-0.249977111117893"/>
      <name val="TH SarabunPSK"/>
      <family val="2"/>
    </font>
    <font>
      <b/>
      <sz val="16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b/>
      <i/>
      <sz val="14"/>
      <name val="TH Sarabun New"/>
      <family val="2"/>
    </font>
    <font>
      <i/>
      <sz val="14"/>
      <name val="TH Sarabun New"/>
      <family val="2"/>
    </font>
    <font>
      <sz val="11"/>
      <color theme="1"/>
      <name val="TH Sarabun New"/>
      <family val="2"/>
    </font>
    <font>
      <u val="double"/>
      <sz val="14"/>
      <name val="TH Sarabun New"/>
      <family val="2"/>
    </font>
    <font>
      <sz val="14"/>
      <color theme="8" tint="-0.249977111117893"/>
      <name val="TH Sarabun New"/>
      <family val="2"/>
    </font>
    <font>
      <b/>
      <sz val="16"/>
      <color theme="5" tint="-0.249977111117893"/>
      <name val="TH Sarabun New"/>
      <family val="2"/>
    </font>
    <font>
      <sz val="14"/>
      <color theme="5" tint="-0.249977111117893"/>
      <name val="TH Sarabun New"/>
      <family val="2"/>
    </font>
    <font>
      <b/>
      <sz val="14"/>
      <color theme="5" tint="-0.249977111117893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0"/>
      <name val="TH Sarabun New"/>
      <family val="2"/>
    </font>
    <font>
      <sz val="16"/>
      <color theme="0"/>
      <name val="TH Sarabun New"/>
      <family val="2"/>
    </font>
    <font>
      <sz val="15"/>
      <color theme="1"/>
      <name val="TH Sarabun New"/>
      <family val="2"/>
    </font>
    <font>
      <b/>
      <sz val="10"/>
      <name val="TH Sarabun New"/>
      <family val="2"/>
    </font>
    <font>
      <b/>
      <sz val="11"/>
      <name val="TH Sarabun New"/>
      <family val="2"/>
    </font>
    <font>
      <b/>
      <sz val="15"/>
      <name val="TH Sarabun New"/>
      <family val="2"/>
    </font>
    <font>
      <b/>
      <sz val="9"/>
      <name val="TH Sarabun New"/>
      <family val="2"/>
    </font>
    <font>
      <sz val="10"/>
      <name val="TH Sarabun New"/>
      <family val="2"/>
    </font>
    <font>
      <sz val="11"/>
      <name val="TH Sarabun New"/>
      <family val="2"/>
    </font>
    <font>
      <sz val="9"/>
      <name val="TH Sarabun New"/>
      <family val="2"/>
    </font>
    <font>
      <sz val="16"/>
      <name val="TH Sarabun New"/>
      <family val="2"/>
    </font>
    <font>
      <sz val="12"/>
      <color theme="1"/>
      <name val="TH Sarabun New"/>
      <family val="2"/>
    </font>
    <font>
      <b/>
      <sz val="20"/>
      <name val="TH Sarabun New"/>
      <family val="2"/>
    </font>
    <font>
      <b/>
      <sz val="18"/>
      <name val="TH Sarabun New"/>
      <family val="2"/>
    </font>
    <font>
      <b/>
      <sz val="12"/>
      <name val="TH Sarabun New"/>
      <family val="2"/>
    </font>
    <font>
      <sz val="12"/>
      <name val="TH Sarabun New"/>
      <family val="2"/>
    </font>
    <font>
      <sz val="14"/>
      <name val="AngsanaUPC"/>
      <family val="1"/>
    </font>
    <font>
      <sz val="15"/>
      <name val="TH Sarabun New"/>
      <family val="2"/>
    </font>
    <font>
      <b/>
      <sz val="12"/>
      <color theme="2"/>
      <name val="TH Sarabun New"/>
      <family val="2"/>
    </font>
    <font>
      <b/>
      <sz val="8"/>
      <color theme="2"/>
      <name val="TH Sarabun New"/>
      <family val="2"/>
    </font>
    <font>
      <sz val="12"/>
      <color theme="2"/>
      <name val="TH Sarabun New"/>
      <family val="2"/>
    </font>
    <font>
      <b/>
      <sz val="9"/>
      <color theme="2"/>
      <name val="TH Sarabun New"/>
      <family val="2"/>
    </font>
    <font>
      <b/>
      <u/>
      <sz val="12"/>
      <name val="TH Sarabun New"/>
      <family val="2"/>
    </font>
    <font>
      <i/>
      <sz val="16"/>
      <name val="TH Sarabun New"/>
      <family val="2"/>
    </font>
    <font>
      <sz val="20"/>
      <name val="TH Sarabun New"/>
      <family val="2"/>
    </font>
    <font>
      <u/>
      <sz val="10"/>
      <color indexed="12"/>
      <name val="Arial"/>
      <family val="2"/>
    </font>
    <font>
      <sz val="11.5"/>
      <name val="TH Sarabun New"/>
      <family val="2"/>
    </font>
    <font>
      <sz val="12"/>
      <color theme="0"/>
      <name val="TH Sarabun New"/>
      <family val="2"/>
    </font>
    <font>
      <b/>
      <u/>
      <sz val="16"/>
      <name val="TH Sarabun New"/>
      <family val="2"/>
    </font>
    <font>
      <u/>
      <sz val="12"/>
      <name val="TH Sarabun New"/>
      <family val="2"/>
    </font>
  </fonts>
  <fills count="2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rgb="FFFAFFD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DFED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theme="4" tint="-0.24994659260841701"/>
      </left>
      <right/>
      <top style="double">
        <color theme="4" tint="-0.24994659260841701"/>
      </top>
      <bottom/>
      <diagonal/>
    </border>
    <border>
      <left/>
      <right style="thin">
        <color indexed="64"/>
      </right>
      <top style="double">
        <color theme="4" tint="-0.24994659260841701"/>
      </top>
      <bottom/>
      <diagonal/>
    </border>
    <border>
      <left style="thin">
        <color indexed="64"/>
      </left>
      <right style="double">
        <color theme="4" tint="-0.24994659260841701"/>
      </right>
      <top style="double">
        <color theme="4" tint="-0.24994659260841701"/>
      </top>
      <bottom/>
      <diagonal/>
    </border>
    <border>
      <left style="double">
        <color theme="4" tint="-0.24994659260841701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4" tint="-0.24994659260841701"/>
      </right>
      <top/>
      <bottom style="thin">
        <color indexed="64"/>
      </bottom>
      <diagonal/>
    </border>
    <border>
      <left style="double">
        <color theme="4" tint="-0.24994659260841701"/>
      </left>
      <right/>
      <top style="thin">
        <color indexed="64"/>
      </top>
      <bottom style="thin">
        <color indexed="64"/>
      </bottom>
      <diagonal/>
    </border>
    <border>
      <left/>
      <right style="double">
        <color theme="4" tint="-0.24994659260841701"/>
      </right>
      <top style="thin">
        <color indexed="64"/>
      </top>
      <bottom style="double">
        <color indexed="64"/>
      </bottom>
      <diagonal/>
    </border>
    <border>
      <left style="double">
        <color theme="4" tint="-0.24994659260841701"/>
      </left>
      <right/>
      <top/>
      <bottom/>
      <diagonal/>
    </border>
    <border>
      <left/>
      <right style="double">
        <color theme="4" tint="-0.24994659260841701"/>
      </right>
      <top/>
      <bottom/>
      <diagonal/>
    </border>
    <border>
      <left style="thin">
        <color indexed="64"/>
      </left>
      <right style="double">
        <color theme="4" tint="-0.24994659260841701"/>
      </right>
      <top/>
      <bottom/>
      <diagonal/>
    </border>
    <border>
      <left style="thin">
        <color indexed="64"/>
      </left>
      <right style="double">
        <color theme="4" tint="-0.24994659260841701"/>
      </right>
      <top/>
      <bottom style="double">
        <color indexed="64"/>
      </bottom>
      <diagonal/>
    </border>
    <border>
      <left style="thin">
        <color indexed="64"/>
      </left>
      <right style="double">
        <color theme="4" tint="-0.24994659260841701"/>
      </right>
      <top style="double">
        <color indexed="64"/>
      </top>
      <bottom style="double">
        <color indexed="64"/>
      </bottom>
      <diagonal/>
    </border>
    <border>
      <left/>
      <right style="double">
        <color theme="4" tint="-0.24994659260841701"/>
      </right>
      <top/>
      <bottom style="double">
        <color indexed="64"/>
      </bottom>
      <diagonal/>
    </border>
    <border>
      <left style="thin">
        <color indexed="64"/>
      </left>
      <right style="double">
        <color theme="4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theme="4" tint="-0.24994659260841701"/>
      </right>
      <top style="thin">
        <color indexed="64"/>
      </top>
      <bottom style="double">
        <color indexed="64"/>
      </bottom>
      <diagonal/>
    </border>
    <border>
      <left/>
      <right style="double">
        <color theme="4" tint="-0.24994659260841701"/>
      </right>
      <top style="thin">
        <color indexed="64"/>
      </top>
      <bottom style="thin">
        <color indexed="64"/>
      </bottom>
      <diagonal/>
    </border>
    <border>
      <left style="double">
        <color theme="4" tint="-0.24994659260841701"/>
      </left>
      <right/>
      <top/>
      <bottom style="double">
        <color theme="4" tint="-0.24994659260841701"/>
      </bottom>
      <diagonal/>
    </border>
    <border>
      <left/>
      <right style="thin">
        <color indexed="64"/>
      </right>
      <top/>
      <bottom style="double">
        <color theme="4" tint="-0.24994659260841701"/>
      </bottom>
      <diagonal/>
    </border>
    <border>
      <left style="thin">
        <color indexed="64"/>
      </left>
      <right style="double">
        <color theme="4" tint="-0.24994659260841701"/>
      </right>
      <top/>
      <bottom style="double">
        <color theme="4" tint="-0.2499465926084170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22">
    <xf numFmtId="0" fontId="0" fillId="0" borderId="0"/>
    <xf numFmtId="165" fontId="2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10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0" fontId="46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46" fillId="0" borderId="0"/>
    <xf numFmtId="0" fontId="55" fillId="0" borderId="0" applyNumberFormat="0" applyFill="0" applyBorder="0" applyAlignment="0" applyProtection="0">
      <alignment vertical="top"/>
      <protection locked="0"/>
    </xf>
    <xf numFmtId="165" fontId="10" fillId="0" borderId="0" applyFont="0" applyFill="0" applyBorder="0" applyAlignment="0" applyProtection="0"/>
  </cellStyleXfs>
  <cellXfs count="827">
    <xf numFmtId="0" fontId="0" fillId="0" borderId="0" xfId="0"/>
    <xf numFmtId="166" fontId="5" fillId="7" borderId="0" xfId="6" applyNumberFormat="1" applyFont="1" applyFill="1"/>
    <xf numFmtId="0" fontId="5" fillId="7" borderId="0" xfId="7" applyFont="1" applyFill="1"/>
    <xf numFmtId="166" fontId="5" fillId="7" borderId="0" xfId="5" applyNumberFormat="1" applyFont="1" applyFill="1"/>
    <xf numFmtId="166" fontId="6" fillId="7" borderId="0" xfId="5" applyNumberFormat="1" applyFont="1" applyFill="1" applyAlignment="1">
      <alignment horizontal="centerContinuous"/>
    </xf>
    <xf numFmtId="167" fontId="6" fillId="7" borderId="0" xfId="5" applyNumberFormat="1" applyFont="1" applyFill="1" applyAlignment="1">
      <alignment horizontal="centerContinuous"/>
    </xf>
    <xf numFmtId="166" fontId="6" fillId="7" borderId="0" xfId="5" applyNumberFormat="1" applyFont="1" applyFill="1" applyAlignment="1">
      <alignment horizontal="center" vertical="center"/>
    </xf>
    <xf numFmtId="166" fontId="6" fillId="7" borderId="0" xfId="5" applyNumberFormat="1" applyFont="1" applyFill="1" applyAlignment="1">
      <alignment horizontal="center"/>
    </xf>
    <xf numFmtId="166" fontId="6" fillId="9" borderId="16" xfId="5" applyNumberFormat="1" applyFont="1" applyFill="1" applyBorder="1"/>
    <xf numFmtId="166" fontId="6" fillId="9" borderId="18" xfId="5" applyNumberFormat="1" applyFont="1" applyFill="1" applyBorder="1"/>
    <xf numFmtId="168" fontId="6" fillId="9" borderId="27" xfId="8" applyNumberFormat="1" applyFont="1" applyFill="1" applyBorder="1" applyAlignment="1">
      <alignment horizontal="center"/>
    </xf>
    <xf numFmtId="166" fontId="6" fillId="4" borderId="16" xfId="5" applyNumberFormat="1" applyFont="1" applyFill="1" applyBorder="1"/>
    <xf numFmtId="166" fontId="6" fillId="4" borderId="17" xfId="5" applyNumberFormat="1" applyFont="1" applyFill="1" applyBorder="1" applyAlignment="1">
      <alignment horizontal="center" vertical="center"/>
    </xf>
    <xf numFmtId="166" fontId="6" fillId="4" borderId="17" xfId="5" applyNumberFormat="1" applyFont="1" applyFill="1" applyBorder="1" applyAlignment="1">
      <alignment horizontal="center"/>
    </xf>
    <xf numFmtId="166" fontId="6" fillId="4" borderId="18" xfId="5" applyNumberFormat="1" applyFont="1" applyFill="1" applyBorder="1"/>
    <xf numFmtId="168" fontId="6" fillId="4" borderId="27" xfId="8" applyNumberFormat="1" applyFont="1" applyFill="1" applyBorder="1" applyAlignment="1">
      <alignment horizontal="center"/>
    </xf>
    <xf numFmtId="166" fontId="6" fillId="7" borderId="0" xfId="6" applyNumberFormat="1" applyFont="1" applyFill="1"/>
    <xf numFmtId="0" fontId="6" fillId="7" borderId="0" xfId="7" applyFont="1" applyFill="1"/>
    <xf numFmtId="166" fontId="6" fillId="7" borderId="0" xfId="5" applyNumberFormat="1" applyFont="1" applyFill="1"/>
    <xf numFmtId="166" fontId="6" fillId="6" borderId="28" xfId="5" applyNumberFormat="1" applyFont="1" applyFill="1" applyBorder="1"/>
    <xf numFmtId="166" fontId="6" fillId="6" borderId="29" xfId="5" applyNumberFormat="1" applyFont="1" applyFill="1" applyBorder="1"/>
    <xf numFmtId="168" fontId="6" fillId="6" borderId="29" xfId="8" applyNumberFormat="1" applyFont="1" applyFill="1" applyBorder="1" applyAlignment="1">
      <alignment horizontal="center"/>
    </xf>
    <xf numFmtId="166" fontId="6" fillId="10" borderId="28" xfId="5" applyNumberFormat="1" applyFont="1" applyFill="1" applyBorder="1" applyAlignment="1">
      <alignment horizontal="left"/>
    </xf>
    <xf numFmtId="166" fontId="6" fillId="10" borderId="29" xfId="5" applyNumberFormat="1" applyFont="1" applyFill="1" applyBorder="1" applyAlignment="1">
      <alignment horizontal="centerContinuous"/>
    </xf>
    <xf numFmtId="167" fontId="6" fillId="10" borderId="29" xfId="5" applyNumberFormat="1" applyFont="1" applyFill="1" applyBorder="1"/>
    <xf numFmtId="166" fontId="6" fillId="11" borderId="28" xfId="5" applyNumberFormat="1" applyFont="1" applyFill="1" applyBorder="1"/>
    <xf numFmtId="166" fontId="5" fillId="11" borderId="29" xfId="5" applyNumberFormat="1" applyFont="1" applyFill="1" applyBorder="1"/>
    <xf numFmtId="167" fontId="5" fillId="2" borderId="29" xfId="5" applyNumberFormat="1" applyFont="1" applyFill="1" applyBorder="1"/>
    <xf numFmtId="166" fontId="6" fillId="12" borderId="28" xfId="5" applyNumberFormat="1" applyFont="1" applyFill="1" applyBorder="1"/>
    <xf numFmtId="166" fontId="5" fillId="12" borderId="29" xfId="5" applyNumberFormat="1" applyFont="1" applyFill="1" applyBorder="1"/>
    <xf numFmtId="167" fontId="5" fillId="12" borderId="29" xfId="5" applyNumberFormat="1" applyFont="1" applyFill="1" applyBorder="1"/>
    <xf numFmtId="166" fontId="9" fillId="2" borderId="28" xfId="5" applyNumberFormat="1" applyFont="1" applyFill="1" applyBorder="1"/>
    <xf numFmtId="166" fontId="9" fillId="2" borderId="29" xfId="5" applyNumberFormat="1" applyFont="1" applyFill="1" applyBorder="1"/>
    <xf numFmtId="165" fontId="5" fillId="6" borderId="28" xfId="8" applyFont="1" applyFill="1" applyBorder="1"/>
    <xf numFmtId="165" fontId="5" fillId="6" borderId="29" xfId="8" applyFont="1" applyFill="1" applyBorder="1"/>
    <xf numFmtId="167" fontId="5" fillId="6" borderId="29" xfId="5" applyNumberFormat="1" applyFont="1" applyFill="1" applyBorder="1"/>
    <xf numFmtId="166" fontId="5" fillId="6" borderId="0" xfId="5" applyNumberFormat="1" applyFont="1" applyFill="1" applyAlignment="1">
      <alignment horizontal="center"/>
    </xf>
    <xf numFmtId="167" fontId="5" fillId="6" borderId="19" xfId="5" applyNumberFormat="1" applyFont="1" applyFill="1" applyBorder="1" applyAlignment="1">
      <alignment horizontal="center"/>
    </xf>
    <xf numFmtId="165" fontId="6" fillId="5" borderId="16" xfId="8" applyFont="1" applyFill="1" applyBorder="1" applyAlignment="1">
      <alignment horizontal="center" vertical="center"/>
    </xf>
    <xf numFmtId="165" fontId="6" fillId="5" borderId="18" xfId="8" applyFont="1" applyFill="1" applyBorder="1" applyAlignment="1">
      <alignment horizontal="center" vertical="center"/>
    </xf>
    <xf numFmtId="165" fontId="6" fillId="5" borderId="1" xfId="8" applyFont="1" applyFill="1" applyBorder="1" applyAlignment="1">
      <alignment horizontal="center"/>
    </xf>
    <xf numFmtId="166" fontId="6" fillId="5" borderId="1" xfId="5" applyNumberFormat="1" applyFont="1" applyFill="1" applyBorder="1" applyAlignment="1">
      <alignment horizontal="center"/>
    </xf>
    <xf numFmtId="0" fontId="5" fillId="6" borderId="28" xfId="7" applyFont="1" applyFill="1" applyBorder="1"/>
    <xf numFmtId="0" fontId="5" fillId="6" borderId="29" xfId="7" applyFont="1" applyFill="1" applyBorder="1"/>
    <xf numFmtId="0" fontId="5" fillId="6" borderId="16" xfId="7" applyFont="1" applyFill="1" applyBorder="1" applyAlignment="1">
      <alignment horizontal="center" vertical="center"/>
    </xf>
    <xf numFmtId="0" fontId="5" fillId="6" borderId="18" xfId="7" applyFont="1" applyFill="1" applyBorder="1" applyAlignment="1">
      <alignment horizontal="center" vertical="center"/>
    </xf>
    <xf numFmtId="0" fontId="5" fillId="6" borderId="1" xfId="7" applyFont="1" applyFill="1" applyBorder="1" applyAlignment="1">
      <alignment horizontal="center"/>
    </xf>
    <xf numFmtId="0" fontId="11" fillId="6" borderId="29" xfId="9" applyFont="1" applyFill="1" applyBorder="1" applyAlignment="1">
      <alignment horizontal="right"/>
    </xf>
    <xf numFmtId="167" fontId="6" fillId="6" borderId="30" xfId="5" applyNumberFormat="1" applyFont="1" applyFill="1" applyBorder="1" applyAlignment="1">
      <alignment horizontal="right"/>
    </xf>
    <xf numFmtId="167" fontId="6" fillId="6" borderId="19" xfId="5" applyNumberFormat="1" applyFont="1" applyFill="1" applyBorder="1" applyAlignment="1">
      <alignment horizontal="right"/>
    </xf>
    <xf numFmtId="167" fontId="5" fillId="6" borderId="29" xfId="5" applyNumberFormat="1" applyFont="1" applyFill="1" applyBorder="1" applyAlignment="1">
      <alignment horizontal="right"/>
    </xf>
    <xf numFmtId="0" fontId="5" fillId="2" borderId="28" xfId="7" applyFont="1" applyFill="1" applyBorder="1"/>
    <xf numFmtId="0" fontId="5" fillId="2" borderId="29" xfId="7" applyFont="1" applyFill="1" applyBorder="1"/>
    <xf numFmtId="167" fontId="6" fillId="2" borderId="29" xfId="5" applyNumberFormat="1" applyFont="1" applyFill="1" applyBorder="1" applyAlignment="1">
      <alignment horizontal="right"/>
    </xf>
    <xf numFmtId="166" fontId="5" fillId="6" borderId="28" xfId="5" applyNumberFormat="1" applyFont="1" applyFill="1" applyBorder="1"/>
    <xf numFmtId="167" fontId="6" fillId="6" borderId="29" xfId="5" applyNumberFormat="1" applyFont="1" applyFill="1" applyBorder="1" applyAlignment="1">
      <alignment horizontal="right"/>
    </xf>
    <xf numFmtId="166" fontId="5" fillId="6" borderId="0" xfId="5" applyNumberFormat="1" applyFont="1" applyFill="1" applyAlignment="1">
      <alignment horizontal="center" vertical="center"/>
    </xf>
    <xf numFmtId="167" fontId="5" fillId="2" borderId="29" xfId="5" applyNumberFormat="1" applyFont="1" applyFill="1" applyBorder="1" applyAlignment="1">
      <alignment horizontal="right"/>
    </xf>
    <xf numFmtId="0" fontId="9" fillId="2" borderId="28" xfId="10" applyFont="1" applyFill="1" applyBorder="1"/>
    <xf numFmtId="0" fontId="9" fillId="2" borderId="29" xfId="10" applyFont="1" applyFill="1" applyBorder="1"/>
    <xf numFmtId="166" fontId="5" fillId="6" borderId="29" xfId="5" applyNumberFormat="1" applyFont="1" applyFill="1" applyBorder="1"/>
    <xf numFmtId="166" fontId="5" fillId="6" borderId="16" xfId="5" applyNumberFormat="1" applyFont="1" applyFill="1" applyBorder="1" applyAlignment="1">
      <alignment horizontal="center" vertical="center"/>
    </xf>
    <xf numFmtId="166" fontId="5" fillId="6" borderId="18" xfId="5" applyNumberFormat="1" applyFont="1" applyFill="1" applyBorder="1" applyAlignment="1">
      <alignment horizontal="center" vertical="center"/>
    </xf>
    <xf numFmtId="166" fontId="5" fillId="6" borderId="1" xfId="5" applyNumberFormat="1" applyFont="1" applyFill="1" applyBorder="1" applyAlignment="1">
      <alignment horizontal="center"/>
    </xf>
    <xf numFmtId="166" fontId="5" fillId="6" borderId="0" xfId="5" applyNumberFormat="1" applyFont="1" applyFill="1"/>
    <xf numFmtId="166" fontId="5" fillId="6" borderId="28" xfId="5" applyNumberFormat="1" applyFont="1" applyFill="1" applyBorder="1" applyAlignment="1">
      <alignment horizontal="left"/>
    </xf>
    <xf numFmtId="166" fontId="5" fillId="6" borderId="29" xfId="5" applyNumberFormat="1" applyFont="1" applyFill="1" applyBorder="1" applyAlignment="1">
      <alignment horizontal="left"/>
    </xf>
    <xf numFmtId="167" fontId="5" fillId="6" borderId="29" xfId="5" applyNumberFormat="1" applyFont="1" applyFill="1" applyBorder="1" applyAlignment="1">
      <alignment horizontal="center"/>
    </xf>
    <xf numFmtId="167" fontId="6" fillId="6" borderId="30" xfId="5" applyNumberFormat="1" applyFont="1" applyFill="1" applyBorder="1"/>
    <xf numFmtId="167" fontId="6" fillId="6" borderId="19" xfId="5" applyNumberFormat="1" applyFont="1" applyFill="1" applyBorder="1"/>
    <xf numFmtId="167" fontId="12" fillId="6" borderId="29" xfId="5" applyNumberFormat="1" applyFont="1" applyFill="1" applyBorder="1"/>
    <xf numFmtId="167" fontId="5" fillId="2" borderId="19" xfId="5" applyNumberFormat="1" applyFont="1" applyFill="1" applyBorder="1"/>
    <xf numFmtId="167" fontId="5" fillId="6" borderId="19" xfId="5" applyNumberFormat="1" applyFont="1" applyFill="1" applyBorder="1"/>
    <xf numFmtId="166" fontId="9" fillId="2" borderId="29" xfId="5" applyNumberFormat="1" applyFont="1" applyFill="1" applyBorder="1" applyAlignment="1">
      <alignment horizontal="left"/>
    </xf>
    <xf numFmtId="169" fontId="6" fillId="2" borderId="29" xfId="5" applyNumberFormat="1" applyFont="1" applyFill="1" applyBorder="1"/>
    <xf numFmtId="0" fontId="9" fillId="6" borderId="28" xfId="10" applyFont="1" applyFill="1" applyBorder="1"/>
    <xf numFmtId="0" fontId="9" fillId="6" borderId="29" xfId="10" applyFont="1" applyFill="1" applyBorder="1"/>
    <xf numFmtId="0" fontId="9" fillId="6" borderId="0" xfId="10" applyFont="1" applyFill="1" applyAlignment="1">
      <alignment horizontal="center"/>
    </xf>
    <xf numFmtId="0" fontId="9" fillId="3" borderId="28" xfId="10" applyFont="1" applyFill="1" applyBorder="1" applyAlignment="1">
      <alignment horizontal="center"/>
    </xf>
    <xf numFmtId="0" fontId="9" fillId="3" borderId="29" xfId="10" applyFont="1" applyFill="1" applyBorder="1"/>
    <xf numFmtId="166" fontId="9" fillId="6" borderId="28" xfId="5" applyNumberFormat="1" applyFont="1" applyFill="1" applyBorder="1"/>
    <xf numFmtId="166" fontId="9" fillId="6" borderId="0" xfId="5" applyNumberFormat="1" applyFont="1" applyFill="1"/>
    <xf numFmtId="166" fontId="5" fillId="6" borderId="21" xfId="5" applyNumberFormat="1" applyFont="1" applyFill="1" applyBorder="1" applyAlignment="1">
      <alignment horizontal="center" vertical="center"/>
    </xf>
    <xf numFmtId="166" fontId="5" fillId="6" borderId="21" xfId="5" applyNumberFormat="1" applyFont="1" applyFill="1" applyBorder="1" applyAlignment="1">
      <alignment horizontal="center"/>
    </xf>
    <xf numFmtId="165" fontId="5" fillId="5" borderId="16" xfId="8" applyFont="1" applyFill="1" applyBorder="1" applyAlignment="1">
      <alignment horizontal="center" vertical="center"/>
    </xf>
    <xf numFmtId="165" fontId="5" fillId="5" borderId="17" xfId="8" applyFont="1" applyFill="1" applyBorder="1" applyAlignment="1">
      <alignment horizontal="center" vertical="center"/>
    </xf>
    <xf numFmtId="165" fontId="5" fillId="5" borderId="18" xfId="8" applyFont="1" applyFill="1" applyBorder="1" applyAlignment="1">
      <alignment horizontal="center"/>
    </xf>
    <xf numFmtId="165" fontId="5" fillId="5" borderId="1" xfId="8" applyFont="1" applyFill="1" applyBorder="1" applyAlignment="1">
      <alignment horizontal="center"/>
    </xf>
    <xf numFmtId="166" fontId="5" fillId="5" borderId="1" xfId="5" applyNumberFormat="1" applyFont="1" applyFill="1" applyBorder="1" applyAlignment="1">
      <alignment horizontal="center"/>
    </xf>
    <xf numFmtId="166" fontId="5" fillId="6" borderId="17" xfId="5" applyNumberFormat="1" applyFont="1" applyFill="1" applyBorder="1" applyAlignment="1">
      <alignment horizontal="left"/>
    </xf>
    <xf numFmtId="166" fontId="5" fillId="6" borderId="18" xfId="5" applyNumberFormat="1" applyFont="1" applyFill="1" applyBorder="1" applyAlignment="1">
      <alignment horizontal="left"/>
    </xf>
    <xf numFmtId="167" fontId="5" fillId="0" borderId="29" xfId="5" applyNumberFormat="1" applyFont="1" applyBorder="1"/>
    <xf numFmtId="166" fontId="5" fillId="0" borderId="0" xfId="6" applyNumberFormat="1" applyFont="1"/>
    <xf numFmtId="0" fontId="5" fillId="0" borderId="0" xfId="7" applyFont="1"/>
    <xf numFmtId="166" fontId="5" fillId="0" borderId="0" xfId="5" applyNumberFormat="1" applyFont="1"/>
    <xf numFmtId="165" fontId="6" fillId="5" borderId="17" xfId="8" applyFont="1" applyFill="1" applyBorder="1" applyAlignment="1">
      <alignment horizontal="center" vertical="center"/>
    </xf>
    <xf numFmtId="165" fontId="6" fillId="5" borderId="18" xfId="8" applyFont="1" applyFill="1" applyBorder="1" applyAlignment="1">
      <alignment horizontal="center"/>
    </xf>
    <xf numFmtId="165" fontId="6" fillId="5" borderId="5" xfId="8" applyFont="1" applyFill="1" applyBorder="1" applyAlignment="1">
      <alignment horizontal="center"/>
    </xf>
    <xf numFmtId="166" fontId="6" fillId="5" borderId="5" xfId="5" applyNumberFormat="1" applyFont="1" applyFill="1" applyBorder="1" applyAlignment="1">
      <alignment horizontal="center"/>
    </xf>
    <xf numFmtId="165" fontId="5" fillId="0" borderId="16" xfId="8" applyFont="1" applyBorder="1" applyAlignment="1">
      <alignment horizontal="center" vertical="center"/>
    </xf>
    <xf numFmtId="165" fontId="5" fillId="0" borderId="17" xfId="8" applyFont="1" applyBorder="1" applyAlignment="1">
      <alignment horizontal="center" vertical="center"/>
    </xf>
    <xf numFmtId="165" fontId="5" fillId="0" borderId="18" xfId="8" applyFont="1" applyBorder="1" applyAlignment="1">
      <alignment horizontal="center"/>
    </xf>
    <xf numFmtId="165" fontId="5" fillId="0" borderId="1" xfId="8" applyFont="1" applyBorder="1" applyAlignment="1">
      <alignment horizontal="center"/>
    </xf>
    <xf numFmtId="166" fontId="5" fillId="0" borderId="1" xfId="5" applyNumberFormat="1" applyFont="1" applyBorder="1" applyAlignment="1">
      <alignment horizontal="center"/>
    </xf>
    <xf numFmtId="0" fontId="9" fillId="0" borderId="29" xfId="10" applyFont="1" applyBorder="1"/>
    <xf numFmtId="0" fontId="9" fillId="2" borderId="28" xfId="10" applyFont="1" applyFill="1" applyBorder="1" applyAlignment="1">
      <alignment horizontal="left"/>
    </xf>
    <xf numFmtId="166" fontId="13" fillId="6" borderId="28" xfId="5" applyNumberFormat="1" applyFont="1" applyFill="1" applyBorder="1"/>
    <xf numFmtId="166" fontId="5" fillId="5" borderId="1" xfId="5" applyNumberFormat="1" applyFont="1" applyFill="1" applyBorder="1"/>
    <xf numFmtId="166" fontId="5" fillId="6" borderId="1" xfId="5" applyNumberFormat="1" applyFont="1" applyFill="1" applyBorder="1"/>
    <xf numFmtId="43" fontId="9" fillId="2" borderId="28" xfId="5" applyFont="1" applyFill="1" applyBorder="1"/>
    <xf numFmtId="43" fontId="9" fillId="2" borderId="29" xfId="5" applyFont="1" applyFill="1" applyBorder="1"/>
    <xf numFmtId="167" fontId="6" fillId="6" borderId="29" xfId="5" applyNumberFormat="1" applyFont="1" applyFill="1" applyBorder="1"/>
    <xf numFmtId="166" fontId="6" fillId="12" borderId="29" xfId="5" applyNumberFormat="1" applyFont="1" applyFill="1" applyBorder="1"/>
    <xf numFmtId="167" fontId="6" fillId="12" borderId="19" xfId="5" applyNumberFormat="1" applyFont="1" applyFill="1" applyBorder="1"/>
    <xf numFmtId="166" fontId="9" fillId="6" borderId="29" xfId="5" applyNumberFormat="1" applyFont="1" applyFill="1" applyBorder="1"/>
    <xf numFmtId="167" fontId="6" fillId="0" borderId="27" xfId="5" applyNumberFormat="1" applyFont="1" applyBorder="1"/>
    <xf numFmtId="167" fontId="6" fillId="0" borderId="29" xfId="5" applyNumberFormat="1" applyFont="1" applyBorder="1"/>
    <xf numFmtId="0" fontId="6" fillId="7" borderId="28" xfId="10" applyFont="1" applyFill="1" applyBorder="1" applyAlignment="1">
      <alignment horizontal="center"/>
    </xf>
    <xf numFmtId="166" fontId="9" fillId="12" borderId="28" xfId="5" applyNumberFormat="1" applyFont="1" applyFill="1" applyBorder="1" applyAlignment="1">
      <alignment horizontal="left"/>
    </xf>
    <xf numFmtId="166" fontId="9" fillId="12" borderId="29" xfId="5" applyNumberFormat="1" applyFont="1" applyFill="1" applyBorder="1" applyAlignment="1">
      <alignment horizontal="left"/>
    </xf>
    <xf numFmtId="167" fontId="6" fillId="6" borderId="27" xfId="5" applyNumberFormat="1" applyFont="1" applyFill="1" applyBorder="1"/>
    <xf numFmtId="167" fontId="6" fillId="6" borderId="31" xfId="5" applyNumberFormat="1" applyFont="1" applyFill="1" applyBorder="1"/>
    <xf numFmtId="169" fontId="6" fillId="6" borderId="32" xfId="5" applyNumberFormat="1" applyFont="1" applyFill="1" applyBorder="1"/>
    <xf numFmtId="0" fontId="9" fillId="6" borderId="21" xfId="7" applyFont="1" applyFill="1" applyBorder="1" applyAlignment="1">
      <alignment horizontal="center" vertical="center"/>
    </xf>
    <xf numFmtId="169" fontId="6" fillId="6" borderId="29" xfId="5" applyNumberFormat="1" applyFont="1" applyFill="1" applyBorder="1"/>
    <xf numFmtId="166" fontId="6" fillId="13" borderId="16" xfId="5" applyNumberFormat="1" applyFont="1" applyFill="1" applyBorder="1"/>
    <xf numFmtId="166" fontId="6" fillId="13" borderId="18" xfId="5" applyNumberFormat="1" applyFont="1" applyFill="1" applyBorder="1"/>
    <xf numFmtId="167" fontId="6" fillId="13" borderId="1" xfId="5" applyNumberFormat="1" applyFont="1" applyFill="1" applyBorder="1"/>
    <xf numFmtId="166" fontId="6" fillId="13" borderId="17" xfId="5" applyNumberFormat="1" applyFont="1" applyFill="1" applyBorder="1" applyAlignment="1">
      <alignment horizontal="center" vertical="center"/>
    </xf>
    <xf numFmtId="166" fontId="6" fillId="13" borderId="17" xfId="5" applyNumberFormat="1" applyFont="1" applyFill="1" applyBorder="1" applyAlignment="1">
      <alignment horizontal="center"/>
    </xf>
    <xf numFmtId="167" fontId="6" fillId="13" borderId="19" xfId="5" applyNumberFormat="1" applyFont="1" applyFill="1" applyBorder="1"/>
    <xf numFmtId="167" fontId="6" fillId="0" borderId="31" xfId="5" applyNumberFormat="1" applyFont="1" applyBorder="1"/>
    <xf numFmtId="167" fontId="6" fillId="0" borderId="19" xfId="5" applyNumberFormat="1" applyFont="1" applyBorder="1"/>
    <xf numFmtId="0" fontId="5" fillId="7" borderId="0" xfId="10" applyFont="1" applyFill="1"/>
    <xf numFmtId="167" fontId="6" fillId="0" borderId="23" xfId="5" applyNumberFormat="1" applyFont="1" applyBorder="1"/>
    <xf numFmtId="0" fontId="5" fillId="7" borderId="28" xfId="10" applyFont="1" applyFill="1" applyBorder="1"/>
    <xf numFmtId="0" fontId="9" fillId="6" borderId="20" xfId="7" applyFont="1" applyFill="1" applyBorder="1" applyAlignment="1">
      <alignment horizontal="center"/>
    </xf>
    <xf numFmtId="0" fontId="6" fillId="7" borderId="21" xfId="7" applyFont="1" applyFill="1" applyBorder="1" applyAlignment="1">
      <alignment horizontal="center"/>
    </xf>
    <xf numFmtId="0" fontId="6" fillId="7" borderId="21" xfId="7" applyFont="1" applyFill="1" applyBorder="1" applyAlignment="1">
      <alignment horizontal="center" vertical="center"/>
    </xf>
    <xf numFmtId="0" fontId="6" fillId="4" borderId="16" xfId="10" applyFont="1" applyFill="1" applyBorder="1"/>
    <xf numFmtId="0" fontId="6" fillId="4" borderId="18" xfId="10" applyFont="1" applyFill="1" applyBorder="1"/>
    <xf numFmtId="167" fontId="6" fillId="4" borderId="18" xfId="5" applyNumberFormat="1" applyFont="1" applyFill="1" applyBorder="1"/>
    <xf numFmtId="0" fontId="6" fillId="4" borderId="17" xfId="10" applyFont="1" applyFill="1" applyBorder="1" applyAlignment="1">
      <alignment horizontal="center" vertical="center"/>
    </xf>
    <xf numFmtId="0" fontId="6" fillId="4" borderId="17" xfId="10" applyFont="1" applyFill="1" applyBorder="1" applyAlignment="1">
      <alignment horizontal="center"/>
    </xf>
    <xf numFmtId="167" fontId="6" fillId="4" borderId="29" xfId="5" applyNumberFormat="1" applyFont="1" applyFill="1" applyBorder="1"/>
    <xf numFmtId="0" fontId="5" fillId="7" borderId="29" xfId="10" applyFont="1" applyFill="1" applyBorder="1"/>
    <xf numFmtId="0" fontId="6" fillId="7" borderId="29" xfId="10" applyFont="1" applyFill="1" applyBorder="1"/>
    <xf numFmtId="0" fontId="9" fillId="7" borderId="28" xfId="7" applyFont="1" applyFill="1" applyBorder="1" applyAlignment="1">
      <alignment horizontal="center"/>
    </xf>
    <xf numFmtId="0" fontId="6" fillId="6" borderId="29" xfId="7" applyFont="1" applyFill="1" applyBorder="1" applyAlignment="1">
      <alignment horizontal="center"/>
    </xf>
    <xf numFmtId="167" fontId="5" fillId="6" borderId="0" xfId="5" applyNumberFormat="1" applyFont="1" applyFill="1"/>
    <xf numFmtId="167" fontId="5" fillId="6" borderId="0" xfId="5" applyNumberFormat="1" applyFont="1" applyFill="1" applyBorder="1"/>
    <xf numFmtId="43" fontId="6" fillId="0" borderId="28" xfId="3" applyFont="1" applyFill="1" applyBorder="1" applyAlignment="1">
      <alignment horizontal="center"/>
    </xf>
    <xf numFmtId="166" fontId="6" fillId="6" borderId="0" xfId="5" applyNumberFormat="1" applyFont="1" applyFill="1" applyBorder="1" applyAlignment="1">
      <alignment horizontal="center" vertical="center"/>
    </xf>
    <xf numFmtId="166" fontId="6" fillId="6" borderId="0" xfId="5" applyNumberFormat="1" applyFont="1" applyFill="1" applyBorder="1" applyAlignment="1">
      <alignment horizontal="center"/>
    </xf>
    <xf numFmtId="166" fontId="6" fillId="10" borderId="0" xfId="5" applyNumberFormat="1" applyFont="1" applyFill="1" applyBorder="1" applyAlignment="1">
      <alignment horizontal="center" vertical="center"/>
    </xf>
    <xf numFmtId="166" fontId="6" fillId="10" borderId="0" xfId="5" applyNumberFormat="1" applyFont="1" applyFill="1" applyBorder="1" applyAlignment="1">
      <alignment horizontal="center"/>
    </xf>
    <xf numFmtId="166" fontId="5" fillId="11" borderId="0" xfId="5" applyNumberFormat="1" applyFont="1" applyFill="1" applyBorder="1" applyAlignment="1">
      <alignment horizontal="center" vertical="center"/>
    </xf>
    <xf numFmtId="166" fontId="5" fillId="11" borderId="0" xfId="5" applyNumberFormat="1" applyFont="1" applyFill="1" applyBorder="1" applyAlignment="1">
      <alignment horizontal="center"/>
    </xf>
    <xf numFmtId="166" fontId="5" fillId="12" borderId="0" xfId="5" applyNumberFormat="1" applyFont="1" applyFill="1" applyBorder="1" applyAlignment="1">
      <alignment horizontal="center" vertical="center"/>
    </xf>
    <xf numFmtId="166" fontId="5" fillId="12" borderId="0" xfId="5" applyNumberFormat="1" applyFont="1" applyFill="1" applyBorder="1" applyAlignment="1">
      <alignment horizontal="center"/>
    </xf>
    <xf numFmtId="166" fontId="9" fillId="2" borderId="0" xfId="5" applyNumberFormat="1" applyFont="1" applyFill="1" applyBorder="1" applyAlignment="1">
      <alignment horizontal="center" vertical="center"/>
    </xf>
    <xf numFmtId="166" fontId="9" fillId="2" borderId="0" xfId="5" applyNumberFormat="1" applyFont="1" applyFill="1" applyBorder="1" applyAlignment="1">
      <alignment horizontal="center"/>
    </xf>
    <xf numFmtId="165" fontId="5" fillId="6" borderId="0" xfId="8" applyFont="1" applyFill="1" applyBorder="1" applyAlignment="1">
      <alignment horizontal="center" vertical="center"/>
    </xf>
    <xf numFmtId="165" fontId="5" fillId="6" borderId="0" xfId="8" applyFont="1" applyFill="1" applyBorder="1" applyAlignment="1">
      <alignment horizontal="center"/>
    </xf>
    <xf numFmtId="166" fontId="5" fillId="6" borderId="29" xfId="5" applyNumberFormat="1" applyFont="1" applyFill="1" applyBorder="1" applyAlignment="1">
      <alignment horizontal="center"/>
    </xf>
    <xf numFmtId="0" fontId="5" fillId="6" borderId="0" xfId="7" applyFont="1" applyFill="1" applyAlignment="1">
      <alignment horizontal="center" vertical="center"/>
    </xf>
    <xf numFmtId="0" fontId="5" fillId="6" borderId="0" xfId="7" applyFont="1" applyFill="1" applyAlignment="1">
      <alignment horizontal="center"/>
    </xf>
    <xf numFmtId="0" fontId="5" fillId="2" borderId="0" xfId="7" applyFont="1" applyFill="1" applyAlignment="1">
      <alignment horizontal="center" vertical="center"/>
    </xf>
    <xf numFmtId="0" fontId="5" fillId="2" borderId="0" xfId="7" applyFont="1" applyFill="1" applyAlignment="1">
      <alignment horizontal="center"/>
    </xf>
    <xf numFmtId="166" fontId="5" fillId="6" borderId="0" xfId="5" applyNumberFormat="1" applyFont="1" applyFill="1" applyBorder="1" applyAlignment="1">
      <alignment horizontal="center" vertical="center"/>
    </xf>
    <xf numFmtId="166" fontId="5" fillId="6" borderId="0" xfId="5" applyNumberFormat="1" applyFont="1" applyFill="1" applyBorder="1" applyAlignment="1">
      <alignment horizontal="center"/>
    </xf>
    <xf numFmtId="0" fontId="9" fillId="2" borderId="0" xfId="10" applyFont="1" applyFill="1" applyAlignment="1">
      <alignment horizontal="center" vertical="center"/>
    </xf>
    <xf numFmtId="0" fontId="9" fillId="2" borderId="0" xfId="10" applyFont="1" applyFill="1" applyAlignment="1">
      <alignment horizontal="center"/>
    </xf>
    <xf numFmtId="166" fontId="5" fillId="6" borderId="0" xfId="5" applyNumberFormat="1" applyFont="1" applyFill="1" applyBorder="1"/>
    <xf numFmtId="0" fontId="0" fillId="0" borderId="28" xfId="0" applyBorder="1"/>
    <xf numFmtId="0" fontId="9" fillId="6" borderId="0" xfId="10" applyFont="1" applyFill="1" applyAlignment="1">
      <alignment horizontal="center" vertical="center"/>
    </xf>
    <xf numFmtId="165" fontId="5" fillId="3" borderId="0" xfId="8" applyFont="1" applyFill="1" applyBorder="1" applyAlignment="1">
      <alignment horizontal="center" vertical="center"/>
    </xf>
    <xf numFmtId="165" fontId="5" fillId="3" borderId="0" xfId="8" applyFont="1" applyFill="1" applyBorder="1" applyAlignment="1">
      <alignment horizontal="center"/>
    </xf>
    <xf numFmtId="166" fontId="5" fillId="3" borderId="0" xfId="5" applyNumberFormat="1" applyFont="1" applyFill="1" applyBorder="1" applyAlignment="1">
      <alignment horizontal="center"/>
    </xf>
    <xf numFmtId="0" fontId="9" fillId="6" borderId="28" xfId="10" applyFont="1" applyFill="1" applyBorder="1" applyAlignment="1">
      <alignment horizontal="center"/>
    </xf>
    <xf numFmtId="165" fontId="5" fillId="0" borderId="0" xfId="8" applyFont="1" applyBorder="1" applyAlignment="1">
      <alignment horizontal="center" vertical="center"/>
    </xf>
    <xf numFmtId="165" fontId="5" fillId="0" borderId="0" xfId="8" applyFont="1" applyBorder="1" applyAlignment="1">
      <alignment horizontal="center"/>
    </xf>
    <xf numFmtId="166" fontId="5" fillId="0" borderId="0" xfId="5" applyNumberFormat="1" applyFont="1" applyBorder="1" applyAlignment="1">
      <alignment horizontal="center"/>
    </xf>
    <xf numFmtId="43" fontId="9" fillId="2" borderId="0" xfId="5" applyFont="1" applyFill="1" applyBorder="1" applyAlignment="1">
      <alignment horizontal="center" vertical="center"/>
    </xf>
    <xf numFmtId="43" fontId="9" fillId="2" borderId="0" xfId="5" applyFont="1" applyFill="1" applyBorder="1" applyAlignment="1">
      <alignment horizontal="center"/>
    </xf>
    <xf numFmtId="166" fontId="6" fillId="12" borderId="0" xfId="5" applyNumberFormat="1" applyFont="1" applyFill="1" applyBorder="1" applyAlignment="1">
      <alignment horizontal="center" vertical="center"/>
    </xf>
    <xf numFmtId="166" fontId="6" fillId="12" borderId="0" xfId="5" applyNumberFormat="1" applyFont="1" applyFill="1" applyBorder="1" applyAlignment="1">
      <alignment horizontal="center"/>
    </xf>
    <xf numFmtId="166" fontId="9" fillId="6" borderId="0" xfId="5" applyNumberFormat="1" applyFont="1" applyFill="1" applyBorder="1" applyAlignment="1">
      <alignment horizontal="center" vertical="center"/>
    </xf>
    <xf numFmtId="166" fontId="9" fillId="6" borderId="0" xfId="5" applyNumberFormat="1" applyFont="1" applyFill="1" applyBorder="1" applyAlignment="1">
      <alignment horizontal="center"/>
    </xf>
    <xf numFmtId="0" fontId="6" fillId="7" borderId="0" xfId="10" applyFont="1" applyFill="1" applyAlignment="1">
      <alignment horizontal="center" vertical="center"/>
    </xf>
    <xf numFmtId="0" fontId="6" fillId="7" borderId="0" xfId="10" applyFont="1" applyFill="1" applyAlignment="1">
      <alignment horizontal="center"/>
    </xf>
    <xf numFmtId="166" fontId="9" fillId="12" borderId="0" xfId="5" applyNumberFormat="1" applyFont="1" applyFill="1" applyBorder="1" applyAlignment="1">
      <alignment horizontal="center" vertical="center"/>
    </xf>
    <xf numFmtId="166" fontId="9" fillId="12" borderId="0" xfId="5" applyNumberFormat="1" applyFont="1" applyFill="1" applyBorder="1" applyAlignment="1">
      <alignment horizontal="center"/>
    </xf>
    <xf numFmtId="0" fontId="9" fillId="6" borderId="0" xfId="7" applyFont="1" applyFill="1" applyAlignment="1">
      <alignment horizontal="center" vertical="center"/>
    </xf>
    <xf numFmtId="166" fontId="6" fillId="7" borderId="0" xfId="5" applyNumberFormat="1" applyFont="1" applyFill="1" applyBorder="1" applyAlignment="1">
      <alignment horizontal="center" vertical="center"/>
    </xf>
    <xf numFmtId="166" fontId="6" fillId="7" borderId="0" xfId="5" applyNumberFormat="1" applyFont="1" applyFill="1" applyBorder="1" applyAlignment="1">
      <alignment horizontal="center"/>
    </xf>
    <xf numFmtId="0" fontId="5" fillId="7" borderId="0" xfId="10" applyFont="1" applyFill="1" applyAlignment="1">
      <alignment horizontal="center" vertical="center"/>
    </xf>
    <xf numFmtId="0" fontId="5" fillId="7" borderId="0" xfId="10" applyFont="1" applyFill="1" applyAlignment="1">
      <alignment horizontal="center"/>
    </xf>
    <xf numFmtId="0" fontId="6" fillId="7" borderId="22" xfId="7" applyFont="1" applyFill="1" applyBorder="1" applyAlignment="1">
      <alignment horizontal="center"/>
    </xf>
    <xf numFmtId="0" fontId="9" fillId="7" borderId="20" xfId="7" applyFont="1" applyFill="1" applyBorder="1" applyAlignment="1">
      <alignment horizontal="center"/>
    </xf>
    <xf numFmtId="0" fontId="6" fillId="6" borderId="21" xfId="7" applyFont="1" applyFill="1" applyBorder="1" applyAlignment="1">
      <alignment horizontal="center" vertical="center"/>
    </xf>
    <xf numFmtId="0" fontId="6" fillId="6" borderId="21" xfId="7" applyFont="1" applyFill="1" applyBorder="1" applyAlignment="1">
      <alignment horizontal="center"/>
    </xf>
    <xf numFmtId="0" fontId="6" fillId="6" borderId="22" xfId="7" applyFont="1" applyFill="1" applyBorder="1" applyAlignment="1">
      <alignment horizontal="center"/>
    </xf>
    <xf numFmtId="0" fontId="14" fillId="7" borderId="0" xfId="5" quotePrefix="1" applyNumberFormat="1" applyFont="1" applyFill="1"/>
    <xf numFmtId="166" fontId="15" fillId="7" borderId="0" xfId="5" applyNumberFormat="1" applyFont="1" applyFill="1"/>
    <xf numFmtId="167" fontId="15" fillId="6" borderId="0" xfId="5" applyNumberFormat="1" applyFont="1" applyFill="1"/>
    <xf numFmtId="166" fontId="15" fillId="6" borderId="0" xfId="5" applyNumberFormat="1" applyFont="1" applyFill="1" applyAlignment="1">
      <alignment horizontal="center" vertical="center"/>
    </xf>
    <xf numFmtId="166" fontId="15" fillId="6" borderId="0" xfId="5" applyNumberFormat="1" applyFont="1" applyFill="1" applyAlignment="1">
      <alignment horizontal="center"/>
    </xf>
    <xf numFmtId="166" fontId="15" fillId="7" borderId="0" xfId="6" applyNumberFormat="1" applyFont="1" applyFill="1"/>
    <xf numFmtId="0" fontId="15" fillId="7" borderId="0" xfId="7" applyFont="1" applyFill="1"/>
    <xf numFmtId="166" fontId="16" fillId="7" borderId="0" xfId="5" applyNumberFormat="1" applyFont="1" applyFill="1"/>
    <xf numFmtId="166" fontId="4" fillId="17" borderId="16" xfId="5" applyNumberFormat="1" applyFont="1" applyFill="1" applyBorder="1" applyAlignment="1">
      <alignment vertical="center"/>
    </xf>
    <xf numFmtId="166" fontId="6" fillId="17" borderId="18" xfId="5" applyNumberFormat="1" applyFont="1" applyFill="1" applyBorder="1"/>
    <xf numFmtId="167" fontId="6" fillId="17" borderId="1" xfId="5" applyNumberFormat="1" applyFont="1" applyFill="1" applyBorder="1"/>
    <xf numFmtId="167" fontId="6" fillId="17" borderId="16" xfId="5" applyNumberFormat="1" applyFont="1" applyFill="1" applyBorder="1"/>
    <xf numFmtId="166" fontId="6" fillId="17" borderId="16" xfId="5" applyNumberFormat="1" applyFont="1" applyFill="1" applyBorder="1"/>
    <xf numFmtId="166" fontId="6" fillId="17" borderId="17" xfId="5" applyNumberFormat="1" applyFont="1" applyFill="1" applyBorder="1" applyAlignment="1">
      <alignment horizontal="center" vertical="center"/>
    </xf>
    <xf numFmtId="166" fontId="6" fillId="17" borderId="17" xfId="5" applyNumberFormat="1" applyFont="1" applyFill="1" applyBorder="1" applyAlignment="1">
      <alignment horizontal="center"/>
    </xf>
    <xf numFmtId="166" fontId="18" fillId="7" borderId="0" xfId="6" applyNumberFormat="1" applyFont="1" applyFill="1"/>
    <xf numFmtId="0" fontId="18" fillId="7" borderId="0" xfId="7" applyFont="1" applyFill="1"/>
    <xf numFmtId="166" fontId="18" fillId="7" borderId="0" xfId="5" applyNumberFormat="1" applyFont="1" applyFill="1"/>
    <xf numFmtId="166" fontId="19" fillId="7" borderId="0" xfId="5" applyNumberFormat="1" applyFont="1" applyFill="1" applyAlignment="1">
      <alignment horizontal="centerContinuous"/>
    </xf>
    <xf numFmtId="167" fontId="19" fillId="7" borderId="0" xfId="5" applyNumberFormat="1" applyFont="1" applyFill="1" applyAlignment="1">
      <alignment horizontal="centerContinuous"/>
    </xf>
    <xf numFmtId="166" fontId="19" fillId="7" borderId="0" xfId="5" applyNumberFormat="1" applyFont="1" applyFill="1" applyAlignment="1">
      <alignment horizontal="center" vertical="center"/>
    </xf>
    <xf numFmtId="166" fontId="19" fillId="7" borderId="0" xfId="5" applyNumberFormat="1" applyFont="1" applyFill="1" applyAlignment="1">
      <alignment horizontal="center"/>
    </xf>
    <xf numFmtId="166" fontId="19" fillId="9" borderId="18" xfId="5" applyNumberFormat="1" applyFont="1" applyFill="1" applyBorder="1"/>
    <xf numFmtId="166" fontId="19" fillId="4" borderId="16" xfId="5" applyNumberFormat="1" applyFont="1" applyFill="1" applyBorder="1"/>
    <xf numFmtId="166" fontId="19" fillId="4" borderId="17" xfId="5" applyNumberFormat="1" applyFont="1" applyFill="1" applyBorder="1" applyAlignment="1">
      <alignment horizontal="center" vertical="center"/>
    </xf>
    <xf numFmtId="166" fontId="19" fillId="4" borderId="17" xfId="5" applyNumberFormat="1" applyFont="1" applyFill="1" applyBorder="1" applyAlignment="1">
      <alignment horizontal="center"/>
    </xf>
    <xf numFmtId="166" fontId="19" fillId="4" borderId="18" xfId="5" applyNumberFormat="1" applyFont="1" applyFill="1" applyBorder="1"/>
    <xf numFmtId="168" fontId="19" fillId="4" borderId="27" xfId="8" applyNumberFormat="1" applyFont="1" applyFill="1" applyBorder="1" applyAlignment="1">
      <alignment horizontal="center"/>
    </xf>
    <xf numFmtId="166" fontId="19" fillId="7" borderId="0" xfId="6" applyNumberFormat="1" applyFont="1" applyFill="1"/>
    <xf numFmtId="0" fontId="19" fillId="7" borderId="0" xfId="7" applyFont="1" applyFill="1"/>
    <xf numFmtId="166" fontId="19" fillId="7" borderId="0" xfId="5" applyNumberFormat="1" applyFont="1" applyFill="1"/>
    <xf numFmtId="166" fontId="19" fillId="6" borderId="28" xfId="5" applyNumberFormat="1" applyFont="1" applyFill="1" applyBorder="1"/>
    <xf numFmtId="166" fontId="19" fillId="6" borderId="29" xfId="5" applyNumberFormat="1" applyFont="1" applyFill="1" applyBorder="1"/>
    <xf numFmtId="168" fontId="19" fillId="6" borderId="29" xfId="8" applyNumberFormat="1" applyFont="1" applyFill="1" applyBorder="1" applyAlignment="1">
      <alignment horizontal="center"/>
    </xf>
    <xf numFmtId="166" fontId="19" fillId="6" borderId="0" xfId="5" applyNumberFormat="1" applyFont="1" applyFill="1" applyBorder="1" applyAlignment="1">
      <alignment horizontal="center" vertical="center"/>
    </xf>
    <xf numFmtId="166" fontId="19" fillId="6" borderId="0" xfId="5" applyNumberFormat="1" applyFont="1" applyFill="1" applyBorder="1" applyAlignment="1">
      <alignment horizontal="center"/>
    </xf>
    <xf numFmtId="166" fontId="19" fillId="10" borderId="28" xfId="5" applyNumberFormat="1" applyFont="1" applyFill="1" applyBorder="1" applyAlignment="1">
      <alignment horizontal="left"/>
    </xf>
    <xf numFmtId="166" fontId="19" fillId="10" borderId="29" xfId="5" applyNumberFormat="1" applyFont="1" applyFill="1" applyBorder="1" applyAlignment="1">
      <alignment horizontal="centerContinuous"/>
    </xf>
    <xf numFmtId="167" fontId="19" fillId="10" borderId="29" xfId="5" applyNumberFormat="1" applyFont="1" applyFill="1" applyBorder="1"/>
    <xf numFmtId="166" fontId="19" fillId="10" borderId="0" xfId="5" applyNumberFormat="1" applyFont="1" applyFill="1" applyBorder="1" applyAlignment="1">
      <alignment horizontal="center" vertical="center"/>
    </xf>
    <xf numFmtId="166" fontId="19" fillId="10" borderId="0" xfId="5" applyNumberFormat="1" applyFont="1" applyFill="1" applyBorder="1" applyAlignment="1">
      <alignment horizontal="center"/>
    </xf>
    <xf numFmtId="166" fontId="19" fillId="11" borderId="28" xfId="5" applyNumberFormat="1" applyFont="1" applyFill="1" applyBorder="1"/>
    <xf numFmtId="166" fontId="18" fillId="11" borderId="29" xfId="5" applyNumberFormat="1" applyFont="1" applyFill="1" applyBorder="1"/>
    <xf numFmtId="167" fontId="18" fillId="2" borderId="29" xfId="5" applyNumberFormat="1" applyFont="1" applyFill="1" applyBorder="1"/>
    <xf numFmtId="166" fontId="18" fillId="11" borderId="0" xfId="5" applyNumberFormat="1" applyFont="1" applyFill="1" applyBorder="1" applyAlignment="1">
      <alignment horizontal="center" vertical="center"/>
    </xf>
    <xf numFmtId="166" fontId="18" fillId="11" borderId="0" xfId="5" applyNumberFormat="1" applyFont="1" applyFill="1" applyBorder="1" applyAlignment="1">
      <alignment horizontal="center"/>
    </xf>
    <xf numFmtId="166" fontId="19" fillId="12" borderId="28" xfId="5" applyNumberFormat="1" applyFont="1" applyFill="1" applyBorder="1"/>
    <xf numFmtId="166" fontId="18" fillId="12" borderId="29" xfId="5" applyNumberFormat="1" applyFont="1" applyFill="1" applyBorder="1"/>
    <xf numFmtId="167" fontId="18" fillId="12" borderId="29" xfId="5" applyNumberFormat="1" applyFont="1" applyFill="1" applyBorder="1"/>
    <xf numFmtId="166" fontId="18" fillId="12" borderId="0" xfId="5" applyNumberFormat="1" applyFont="1" applyFill="1" applyBorder="1" applyAlignment="1">
      <alignment horizontal="center" vertical="center"/>
    </xf>
    <xf numFmtId="166" fontId="18" fillId="12" borderId="0" xfId="5" applyNumberFormat="1" applyFont="1" applyFill="1" applyBorder="1" applyAlignment="1">
      <alignment horizontal="center"/>
    </xf>
    <xf numFmtId="166" fontId="20" fillId="2" borderId="28" xfId="5" applyNumberFormat="1" applyFont="1" applyFill="1" applyBorder="1"/>
    <xf numFmtId="166" fontId="20" fillId="2" borderId="29" xfId="5" applyNumberFormat="1" applyFont="1" applyFill="1" applyBorder="1"/>
    <xf numFmtId="166" fontId="20" fillId="2" borderId="0" xfId="5" applyNumberFormat="1" applyFont="1" applyFill="1" applyBorder="1" applyAlignment="1">
      <alignment horizontal="center" vertical="center"/>
    </xf>
    <xf numFmtId="166" fontId="20" fillId="2" borderId="0" xfId="5" applyNumberFormat="1" applyFont="1" applyFill="1" applyBorder="1" applyAlignment="1">
      <alignment horizontal="center"/>
    </xf>
    <xf numFmtId="165" fontId="18" fillId="6" borderId="28" xfId="8" applyFont="1" applyFill="1" applyBorder="1"/>
    <xf numFmtId="165" fontId="18" fillId="6" borderId="29" xfId="8" applyFont="1" applyFill="1" applyBorder="1"/>
    <xf numFmtId="167" fontId="18" fillId="6" borderId="29" xfId="5" applyNumberFormat="1" applyFont="1" applyFill="1" applyBorder="1"/>
    <xf numFmtId="165" fontId="18" fillId="6" borderId="0" xfId="8" applyFont="1" applyFill="1" applyBorder="1" applyAlignment="1">
      <alignment horizontal="center" vertical="center"/>
    </xf>
    <xf numFmtId="165" fontId="18" fillId="6" borderId="0" xfId="8" applyFont="1" applyFill="1" applyBorder="1" applyAlignment="1">
      <alignment horizontal="center"/>
    </xf>
    <xf numFmtId="166" fontId="18" fillId="6" borderId="0" xfId="5" applyNumberFormat="1" applyFont="1" applyFill="1" applyAlignment="1">
      <alignment horizontal="center"/>
    </xf>
    <xf numFmtId="167" fontId="18" fillId="6" borderId="19" xfId="5" applyNumberFormat="1" applyFont="1" applyFill="1" applyBorder="1" applyAlignment="1">
      <alignment horizontal="center"/>
    </xf>
    <xf numFmtId="165" fontId="19" fillId="5" borderId="16" xfId="8" applyFont="1" applyFill="1" applyBorder="1" applyAlignment="1">
      <alignment horizontal="center" vertical="center"/>
    </xf>
    <xf numFmtId="165" fontId="19" fillId="5" borderId="18" xfId="8" applyFont="1" applyFill="1" applyBorder="1" applyAlignment="1">
      <alignment horizontal="center" vertical="center"/>
    </xf>
    <xf numFmtId="165" fontId="19" fillId="5" borderId="1" xfId="8" applyFont="1" applyFill="1" applyBorder="1" applyAlignment="1">
      <alignment horizontal="center"/>
    </xf>
    <xf numFmtId="166" fontId="19" fillId="5" borderId="1" xfId="5" applyNumberFormat="1" applyFont="1" applyFill="1" applyBorder="1" applyAlignment="1">
      <alignment horizontal="center"/>
    </xf>
    <xf numFmtId="166" fontId="18" fillId="6" borderId="29" xfId="5" applyNumberFormat="1" applyFont="1" applyFill="1" applyBorder="1" applyAlignment="1">
      <alignment horizontal="center"/>
    </xf>
    <xf numFmtId="0" fontId="18" fillId="6" borderId="28" xfId="7" applyFont="1" applyFill="1" applyBorder="1"/>
    <xf numFmtId="0" fontId="18" fillId="6" borderId="29" xfId="7" applyFont="1" applyFill="1" applyBorder="1"/>
    <xf numFmtId="0" fontId="18" fillId="6" borderId="16" xfId="7" applyFont="1" applyFill="1" applyBorder="1" applyAlignment="1">
      <alignment horizontal="center" vertical="center"/>
    </xf>
    <xf numFmtId="0" fontId="18" fillId="6" borderId="18" xfId="7" applyFont="1" applyFill="1" applyBorder="1" applyAlignment="1">
      <alignment horizontal="center" vertical="center"/>
    </xf>
    <xf numFmtId="0" fontId="18" fillId="6" borderId="1" xfId="7" applyFont="1" applyFill="1" applyBorder="1" applyAlignment="1">
      <alignment horizontal="center"/>
    </xf>
    <xf numFmtId="0" fontId="21" fillId="6" borderId="29" xfId="9" applyFont="1" applyFill="1" applyBorder="1" applyAlignment="1">
      <alignment horizontal="right"/>
    </xf>
    <xf numFmtId="167" fontId="19" fillId="6" borderId="30" xfId="5" applyNumberFormat="1" applyFont="1" applyFill="1" applyBorder="1" applyAlignment="1">
      <alignment horizontal="right"/>
    </xf>
    <xf numFmtId="167" fontId="19" fillId="6" borderId="19" xfId="5" applyNumberFormat="1" applyFont="1" applyFill="1" applyBorder="1" applyAlignment="1">
      <alignment horizontal="right"/>
    </xf>
    <xf numFmtId="167" fontId="18" fillId="6" borderId="29" xfId="5" applyNumberFormat="1" applyFont="1" applyFill="1" applyBorder="1" applyAlignment="1">
      <alignment horizontal="right"/>
    </xf>
    <xf numFmtId="0" fontId="18" fillId="6" borderId="0" xfId="7" applyFont="1" applyFill="1" applyAlignment="1">
      <alignment horizontal="center" vertical="center"/>
    </xf>
    <xf numFmtId="0" fontId="18" fillId="6" borderId="0" xfId="7" applyFont="1" applyFill="1" applyAlignment="1">
      <alignment horizontal="center"/>
    </xf>
    <xf numFmtId="0" fontId="18" fillId="2" borderId="28" xfId="7" applyFont="1" applyFill="1" applyBorder="1"/>
    <xf numFmtId="0" fontId="18" fillId="2" borderId="29" xfId="7" applyFont="1" applyFill="1" applyBorder="1"/>
    <xf numFmtId="167" fontId="19" fillId="2" borderId="29" xfId="5" applyNumberFormat="1" applyFont="1" applyFill="1" applyBorder="1" applyAlignment="1">
      <alignment horizontal="right"/>
    </xf>
    <xf numFmtId="0" fontId="18" fillId="2" borderId="0" xfId="7" applyFont="1" applyFill="1" applyAlignment="1">
      <alignment horizontal="center" vertical="center"/>
    </xf>
    <xf numFmtId="0" fontId="18" fillId="2" borderId="0" xfId="7" applyFont="1" applyFill="1" applyAlignment="1">
      <alignment horizontal="center"/>
    </xf>
    <xf numFmtId="166" fontId="18" fillId="6" borderId="28" xfId="5" applyNumberFormat="1" applyFont="1" applyFill="1" applyBorder="1"/>
    <xf numFmtId="167" fontId="19" fillId="6" borderId="29" xfId="5" applyNumberFormat="1" applyFont="1" applyFill="1" applyBorder="1" applyAlignment="1">
      <alignment horizontal="right"/>
    </xf>
    <xf numFmtId="166" fontId="18" fillId="6" borderId="0" xfId="5" applyNumberFormat="1" applyFont="1" applyFill="1" applyBorder="1" applyAlignment="1">
      <alignment horizontal="center" vertical="center"/>
    </xf>
    <xf numFmtId="166" fontId="18" fillId="6" borderId="0" xfId="5" applyNumberFormat="1" applyFont="1" applyFill="1" applyBorder="1" applyAlignment="1">
      <alignment horizontal="center"/>
    </xf>
    <xf numFmtId="167" fontId="18" fillId="2" borderId="29" xfId="5" applyNumberFormat="1" applyFont="1" applyFill="1" applyBorder="1" applyAlignment="1">
      <alignment horizontal="right"/>
    </xf>
    <xf numFmtId="0" fontId="20" fillId="2" borderId="28" xfId="10" applyFont="1" applyFill="1" applyBorder="1"/>
    <xf numFmtId="0" fontId="20" fillId="2" borderId="29" xfId="10" applyFont="1" applyFill="1" applyBorder="1"/>
    <xf numFmtId="0" fontId="20" fillId="2" borderId="0" xfId="10" applyFont="1" applyFill="1" applyAlignment="1">
      <alignment horizontal="center" vertical="center"/>
    </xf>
    <xf numFmtId="0" fontId="20" fillId="2" borderId="0" xfId="10" applyFont="1" applyFill="1" applyAlignment="1">
      <alignment horizontal="center"/>
    </xf>
    <xf numFmtId="166" fontId="18" fillId="6" borderId="29" xfId="5" applyNumberFormat="1" applyFont="1" applyFill="1" applyBorder="1"/>
    <xf numFmtId="166" fontId="18" fillId="6" borderId="16" xfId="5" applyNumberFormat="1" applyFont="1" applyFill="1" applyBorder="1" applyAlignment="1">
      <alignment horizontal="center" vertical="center"/>
    </xf>
    <xf numFmtId="166" fontId="18" fillId="6" borderId="18" xfId="5" applyNumberFormat="1" applyFont="1" applyFill="1" applyBorder="1" applyAlignment="1">
      <alignment horizontal="center" vertical="center"/>
    </xf>
    <xf numFmtId="166" fontId="18" fillId="6" borderId="1" xfId="5" applyNumberFormat="1" applyFont="1" applyFill="1" applyBorder="1" applyAlignment="1">
      <alignment horizontal="center"/>
    </xf>
    <xf numFmtId="166" fontId="18" fillId="6" borderId="0" xfId="5" applyNumberFormat="1" applyFont="1" applyFill="1" applyBorder="1"/>
    <xf numFmtId="166" fontId="18" fillId="6" borderId="28" xfId="5" applyNumberFormat="1" applyFont="1" applyFill="1" applyBorder="1" applyAlignment="1">
      <alignment horizontal="left"/>
    </xf>
    <xf numFmtId="166" fontId="18" fillId="6" borderId="29" xfId="5" applyNumberFormat="1" applyFont="1" applyFill="1" applyBorder="1" applyAlignment="1">
      <alignment horizontal="left"/>
    </xf>
    <xf numFmtId="167" fontId="18" fillId="6" borderId="29" xfId="5" applyNumberFormat="1" applyFont="1" applyFill="1" applyBorder="1" applyAlignment="1">
      <alignment horizontal="center"/>
    </xf>
    <xf numFmtId="0" fontId="22" fillId="0" borderId="0" xfId="0" applyFont="1"/>
    <xf numFmtId="0" fontId="22" fillId="0" borderId="28" xfId="0" applyFont="1" applyBorder="1"/>
    <xf numFmtId="167" fontId="19" fillId="6" borderId="30" xfId="5" applyNumberFormat="1" applyFont="1" applyFill="1" applyBorder="1"/>
    <xf numFmtId="167" fontId="19" fillId="6" borderId="19" xfId="5" applyNumberFormat="1" applyFont="1" applyFill="1" applyBorder="1"/>
    <xf numFmtId="167" fontId="23" fillId="6" borderId="29" xfId="5" applyNumberFormat="1" applyFont="1" applyFill="1" applyBorder="1"/>
    <xf numFmtId="167" fontId="18" fillId="2" borderId="19" xfId="5" applyNumberFormat="1" applyFont="1" applyFill="1" applyBorder="1"/>
    <xf numFmtId="167" fontId="18" fillId="6" borderId="19" xfId="5" applyNumberFormat="1" applyFont="1" applyFill="1" applyBorder="1"/>
    <xf numFmtId="166" fontId="20" fillId="2" borderId="29" xfId="5" applyNumberFormat="1" applyFont="1" applyFill="1" applyBorder="1" applyAlignment="1">
      <alignment horizontal="left"/>
    </xf>
    <xf numFmtId="169" fontId="19" fillId="2" borderId="29" xfId="5" applyNumberFormat="1" applyFont="1" applyFill="1" applyBorder="1"/>
    <xf numFmtId="0" fontId="20" fillId="6" borderId="28" xfId="10" applyFont="1" applyFill="1" applyBorder="1"/>
    <xf numFmtId="0" fontId="20" fillId="6" borderId="29" xfId="10" applyFont="1" applyFill="1" applyBorder="1"/>
    <xf numFmtId="0" fontId="20" fillId="6" borderId="0" xfId="10" applyFont="1" applyFill="1" applyAlignment="1">
      <alignment horizontal="center" vertical="center"/>
    </xf>
    <xf numFmtId="0" fontId="20" fillId="6" borderId="0" xfId="10" applyFont="1" applyFill="1" applyAlignment="1">
      <alignment horizontal="center"/>
    </xf>
    <xf numFmtId="0" fontId="20" fillId="3" borderId="28" xfId="10" applyFont="1" applyFill="1" applyBorder="1" applyAlignment="1">
      <alignment horizontal="center"/>
    </xf>
    <xf numFmtId="0" fontId="20" fillId="3" borderId="29" xfId="10" applyFont="1" applyFill="1" applyBorder="1"/>
    <xf numFmtId="165" fontId="18" fillId="3" borderId="0" xfId="8" applyFont="1" applyFill="1" applyBorder="1" applyAlignment="1">
      <alignment horizontal="center" vertical="center"/>
    </xf>
    <xf numFmtId="165" fontId="18" fillId="3" borderId="0" xfId="8" applyFont="1" applyFill="1" applyBorder="1" applyAlignment="1">
      <alignment horizontal="center"/>
    </xf>
    <xf numFmtId="166" fontId="18" fillId="3" borderId="0" xfId="5" applyNumberFormat="1" applyFont="1" applyFill="1" applyBorder="1" applyAlignment="1">
      <alignment horizontal="center"/>
    </xf>
    <xf numFmtId="166" fontId="20" fillId="6" borderId="28" xfId="5" applyNumberFormat="1" applyFont="1" applyFill="1" applyBorder="1"/>
    <xf numFmtId="166" fontId="18" fillId="6" borderId="21" xfId="5" applyNumberFormat="1" applyFont="1" applyFill="1" applyBorder="1" applyAlignment="1">
      <alignment horizontal="center" vertical="center"/>
    </xf>
    <xf numFmtId="166" fontId="18" fillId="6" borderId="21" xfId="5" applyNumberFormat="1" applyFont="1" applyFill="1" applyBorder="1" applyAlignment="1">
      <alignment horizontal="center"/>
    </xf>
    <xf numFmtId="165" fontId="18" fillId="5" borderId="16" xfId="8" applyFont="1" applyFill="1" applyBorder="1" applyAlignment="1">
      <alignment horizontal="center" vertical="center"/>
    </xf>
    <xf numFmtId="165" fontId="18" fillId="5" borderId="17" xfId="8" applyFont="1" applyFill="1" applyBorder="1" applyAlignment="1">
      <alignment horizontal="center" vertical="center"/>
    </xf>
    <xf numFmtId="165" fontId="18" fillId="5" borderId="18" xfId="8" applyFont="1" applyFill="1" applyBorder="1" applyAlignment="1">
      <alignment horizontal="center"/>
    </xf>
    <xf numFmtId="165" fontId="18" fillId="5" borderId="1" xfId="8" applyFont="1" applyFill="1" applyBorder="1" applyAlignment="1">
      <alignment horizontal="center"/>
    </xf>
    <xf numFmtId="166" fontId="18" fillId="5" borderId="1" xfId="5" applyNumberFormat="1" applyFont="1" applyFill="1" applyBorder="1" applyAlignment="1">
      <alignment horizontal="center"/>
    </xf>
    <xf numFmtId="166" fontId="18" fillId="6" borderId="17" xfId="5" applyNumberFormat="1" applyFont="1" applyFill="1" applyBorder="1" applyAlignment="1">
      <alignment horizontal="left"/>
    </xf>
    <xf numFmtId="166" fontId="18" fillId="6" borderId="18" xfId="5" applyNumberFormat="1" applyFont="1" applyFill="1" applyBorder="1" applyAlignment="1">
      <alignment horizontal="left"/>
    </xf>
    <xf numFmtId="167" fontId="18" fillId="0" borderId="29" xfId="5" applyNumberFormat="1" applyFont="1" applyBorder="1"/>
    <xf numFmtId="0" fontId="20" fillId="6" borderId="28" xfId="10" applyFont="1" applyFill="1" applyBorder="1" applyAlignment="1">
      <alignment horizontal="center"/>
    </xf>
    <xf numFmtId="166" fontId="18" fillId="0" borderId="0" xfId="6" applyNumberFormat="1" applyFont="1"/>
    <xf numFmtId="0" fontId="18" fillId="0" borderId="0" xfId="7" applyFont="1"/>
    <xf numFmtId="166" fontId="18" fillId="0" borderId="0" xfId="5" applyNumberFormat="1" applyFont="1"/>
    <xf numFmtId="165" fontId="19" fillId="5" borderId="17" xfId="8" applyFont="1" applyFill="1" applyBorder="1" applyAlignment="1">
      <alignment horizontal="center" vertical="center"/>
    </xf>
    <xf numFmtId="165" fontId="19" fillId="5" borderId="18" xfId="8" applyFont="1" applyFill="1" applyBorder="1" applyAlignment="1">
      <alignment horizontal="center"/>
    </xf>
    <xf numFmtId="165" fontId="19" fillId="5" borderId="5" xfId="8" applyFont="1" applyFill="1" applyBorder="1" applyAlignment="1">
      <alignment horizontal="center"/>
    </xf>
    <xf numFmtId="166" fontId="19" fillId="5" borderId="5" xfId="5" applyNumberFormat="1" applyFont="1" applyFill="1" applyBorder="1" applyAlignment="1">
      <alignment horizontal="center"/>
    </xf>
    <xf numFmtId="165" fontId="18" fillId="0" borderId="16" xfId="8" applyFont="1" applyBorder="1" applyAlignment="1">
      <alignment horizontal="center" vertical="center"/>
    </xf>
    <xf numFmtId="165" fontId="18" fillId="0" borderId="17" xfId="8" applyFont="1" applyBorder="1" applyAlignment="1">
      <alignment horizontal="center" vertical="center"/>
    </xf>
    <xf numFmtId="165" fontId="18" fillId="0" borderId="18" xfId="8" applyFont="1" applyBorder="1" applyAlignment="1">
      <alignment horizontal="center"/>
    </xf>
    <xf numFmtId="165" fontId="18" fillId="0" borderId="1" xfId="8" applyFont="1" applyBorder="1" applyAlignment="1">
      <alignment horizontal="center"/>
    </xf>
    <xf numFmtId="166" fontId="18" fillId="0" borderId="1" xfId="5" applyNumberFormat="1" applyFont="1" applyBorder="1" applyAlignment="1">
      <alignment horizontal="center"/>
    </xf>
    <xf numFmtId="0" fontId="20" fillId="0" borderId="29" xfId="10" applyFont="1" applyBorder="1"/>
    <xf numFmtId="165" fontId="18" fillId="0" borderId="0" xfId="8" applyFont="1" applyBorder="1" applyAlignment="1">
      <alignment horizontal="center" vertical="center"/>
    </xf>
    <xf numFmtId="165" fontId="18" fillId="0" borderId="0" xfId="8" applyFont="1" applyBorder="1" applyAlignment="1">
      <alignment horizontal="center"/>
    </xf>
    <xf numFmtId="166" fontId="18" fillId="0" borderId="0" xfId="5" applyNumberFormat="1" applyFont="1" applyBorder="1" applyAlignment="1">
      <alignment horizontal="center"/>
    </xf>
    <xf numFmtId="0" fontId="20" fillId="2" borderId="28" xfId="10" applyFont="1" applyFill="1" applyBorder="1" applyAlignment="1">
      <alignment horizontal="left"/>
    </xf>
    <xf numFmtId="166" fontId="24" fillId="6" borderId="28" xfId="5" applyNumberFormat="1" applyFont="1" applyFill="1" applyBorder="1"/>
    <xf numFmtId="166" fontId="18" fillId="5" borderId="1" xfId="5" applyNumberFormat="1" applyFont="1" applyFill="1" applyBorder="1"/>
    <xf numFmtId="166" fontId="18" fillId="6" borderId="1" xfId="5" applyNumberFormat="1" applyFont="1" applyFill="1" applyBorder="1"/>
    <xf numFmtId="43" fontId="20" fillId="2" borderId="28" xfId="5" applyFont="1" applyFill="1" applyBorder="1"/>
    <xf numFmtId="43" fontId="20" fillId="2" borderId="29" xfId="5" applyFont="1" applyFill="1" applyBorder="1"/>
    <xf numFmtId="43" fontId="20" fillId="2" borderId="0" xfId="5" applyFont="1" applyFill="1" applyBorder="1" applyAlignment="1">
      <alignment horizontal="center" vertical="center"/>
    </xf>
    <xf numFmtId="43" fontId="20" fillId="2" borderId="0" xfId="5" applyFont="1" applyFill="1" applyBorder="1" applyAlignment="1">
      <alignment horizontal="center"/>
    </xf>
    <xf numFmtId="167" fontId="19" fillId="6" borderId="29" xfId="5" applyNumberFormat="1" applyFont="1" applyFill="1" applyBorder="1"/>
    <xf numFmtId="166" fontId="19" fillId="12" borderId="29" xfId="5" applyNumberFormat="1" applyFont="1" applyFill="1" applyBorder="1"/>
    <xf numFmtId="167" fontId="19" fillId="12" borderId="19" xfId="5" applyNumberFormat="1" applyFont="1" applyFill="1" applyBorder="1"/>
    <xf numFmtId="166" fontId="19" fillId="12" borderId="0" xfId="5" applyNumberFormat="1" applyFont="1" applyFill="1" applyBorder="1" applyAlignment="1">
      <alignment horizontal="center" vertical="center"/>
    </xf>
    <xf numFmtId="166" fontId="19" fillId="12" borderId="0" xfId="5" applyNumberFormat="1" applyFont="1" applyFill="1" applyBorder="1" applyAlignment="1">
      <alignment horizontal="center"/>
    </xf>
    <xf numFmtId="166" fontId="20" fillId="6" borderId="29" xfId="5" applyNumberFormat="1" applyFont="1" applyFill="1" applyBorder="1"/>
    <xf numFmtId="167" fontId="19" fillId="0" borderId="27" xfId="5" applyNumberFormat="1" applyFont="1" applyBorder="1"/>
    <xf numFmtId="166" fontId="20" fillId="6" borderId="0" xfId="5" applyNumberFormat="1" applyFont="1" applyFill="1" applyBorder="1" applyAlignment="1">
      <alignment horizontal="center" vertical="center"/>
    </xf>
    <xf numFmtId="166" fontId="20" fillId="6" borderId="0" xfId="5" applyNumberFormat="1" applyFont="1" applyFill="1" applyBorder="1" applyAlignment="1">
      <alignment horizontal="center"/>
    </xf>
    <xf numFmtId="167" fontId="19" fillId="0" borderId="29" xfId="5" applyNumberFormat="1" applyFont="1" applyBorder="1"/>
    <xf numFmtId="0" fontId="19" fillId="7" borderId="28" xfId="10" applyFont="1" applyFill="1" applyBorder="1" applyAlignment="1">
      <alignment horizontal="center"/>
    </xf>
    <xf numFmtId="0" fontId="19" fillId="7" borderId="0" xfId="10" applyFont="1" applyFill="1" applyAlignment="1">
      <alignment horizontal="center" vertical="center"/>
    </xf>
    <xf numFmtId="0" fontId="19" fillId="7" borderId="0" xfId="10" applyFont="1" applyFill="1" applyAlignment="1">
      <alignment horizontal="center"/>
    </xf>
    <xf numFmtId="166" fontId="20" fillId="12" borderId="28" xfId="5" applyNumberFormat="1" applyFont="1" applyFill="1" applyBorder="1" applyAlignment="1">
      <alignment horizontal="left"/>
    </xf>
    <xf numFmtId="166" fontId="20" fillId="12" borderId="29" xfId="5" applyNumberFormat="1" applyFont="1" applyFill="1" applyBorder="1" applyAlignment="1">
      <alignment horizontal="left"/>
    </xf>
    <xf numFmtId="166" fontId="20" fillId="12" borderId="0" xfId="5" applyNumberFormat="1" applyFont="1" applyFill="1" applyBorder="1" applyAlignment="1">
      <alignment horizontal="center" vertical="center"/>
    </xf>
    <xf numFmtId="166" fontId="20" fillId="12" borderId="0" xfId="5" applyNumberFormat="1" applyFont="1" applyFill="1" applyBorder="1" applyAlignment="1">
      <alignment horizontal="center"/>
    </xf>
    <xf numFmtId="167" fontId="19" fillId="6" borderId="27" xfId="5" applyNumberFormat="1" applyFont="1" applyFill="1" applyBorder="1"/>
    <xf numFmtId="167" fontId="19" fillId="6" borderId="31" xfId="5" applyNumberFormat="1" applyFont="1" applyFill="1" applyBorder="1"/>
    <xf numFmtId="169" fontId="19" fillId="6" borderId="32" xfId="5" applyNumberFormat="1" applyFont="1" applyFill="1" applyBorder="1"/>
    <xf numFmtId="0" fontId="20" fillId="6" borderId="21" xfId="7" applyFont="1" applyFill="1" applyBorder="1" applyAlignment="1">
      <alignment horizontal="center" vertical="center"/>
    </xf>
    <xf numFmtId="0" fontId="20" fillId="6" borderId="0" xfId="7" applyFont="1" applyFill="1" applyAlignment="1">
      <alignment horizontal="center" vertical="center"/>
    </xf>
    <xf numFmtId="169" fontId="19" fillId="6" borderId="29" xfId="5" applyNumberFormat="1" applyFont="1" applyFill="1" applyBorder="1"/>
    <xf numFmtId="166" fontId="19" fillId="13" borderId="16" xfId="5" applyNumberFormat="1" applyFont="1" applyFill="1" applyBorder="1"/>
    <xf numFmtId="166" fontId="19" fillId="13" borderId="18" xfId="5" applyNumberFormat="1" applyFont="1" applyFill="1" applyBorder="1"/>
    <xf numFmtId="167" fontId="19" fillId="13" borderId="1" xfId="5" applyNumberFormat="1" applyFont="1" applyFill="1" applyBorder="1"/>
    <xf numFmtId="166" fontId="19" fillId="13" borderId="17" xfId="5" applyNumberFormat="1" applyFont="1" applyFill="1" applyBorder="1" applyAlignment="1">
      <alignment horizontal="center" vertical="center"/>
    </xf>
    <xf numFmtId="166" fontId="19" fillId="13" borderId="17" xfId="5" applyNumberFormat="1" applyFont="1" applyFill="1" applyBorder="1" applyAlignment="1">
      <alignment horizontal="center"/>
    </xf>
    <xf numFmtId="167" fontId="19" fillId="13" borderId="19" xfId="5" applyNumberFormat="1" applyFont="1" applyFill="1" applyBorder="1"/>
    <xf numFmtId="167" fontId="19" fillId="0" borderId="31" xfId="5" applyNumberFormat="1" applyFont="1" applyBorder="1"/>
    <xf numFmtId="166" fontId="19" fillId="7" borderId="0" xfId="5" applyNumberFormat="1" applyFont="1" applyFill="1" applyBorder="1" applyAlignment="1">
      <alignment horizontal="center" vertical="center"/>
    </xf>
    <xf numFmtId="166" fontId="19" fillId="7" borderId="0" xfId="5" applyNumberFormat="1" applyFont="1" applyFill="1" applyBorder="1" applyAlignment="1">
      <alignment horizontal="center"/>
    </xf>
    <xf numFmtId="167" fontId="19" fillId="0" borderId="19" xfId="5" applyNumberFormat="1" applyFont="1" applyBorder="1"/>
    <xf numFmtId="167" fontId="19" fillId="0" borderId="23" xfId="5" applyNumberFormat="1" applyFont="1" applyBorder="1"/>
    <xf numFmtId="0" fontId="18" fillId="7" borderId="28" xfId="10" applyFont="1" applyFill="1" applyBorder="1"/>
    <xf numFmtId="0" fontId="18" fillId="7" borderId="0" xfId="10" applyFont="1" applyFill="1" applyAlignment="1">
      <alignment horizontal="center" vertical="center"/>
    </xf>
    <xf numFmtId="0" fontId="18" fillId="7" borderId="0" xfId="10" applyFont="1" applyFill="1" applyAlignment="1">
      <alignment horizontal="center"/>
    </xf>
    <xf numFmtId="0" fontId="18" fillId="7" borderId="29" xfId="10" applyFont="1" applyFill="1" applyBorder="1"/>
    <xf numFmtId="0" fontId="20" fillId="6" borderId="20" xfId="7" applyFont="1" applyFill="1" applyBorder="1" applyAlignment="1">
      <alignment horizontal="center"/>
    </xf>
    <xf numFmtId="0" fontId="19" fillId="7" borderId="21" xfId="7" applyFont="1" applyFill="1" applyBorder="1" applyAlignment="1">
      <alignment horizontal="center"/>
    </xf>
    <xf numFmtId="0" fontId="19" fillId="7" borderId="21" xfId="7" applyFont="1" applyFill="1" applyBorder="1" applyAlignment="1">
      <alignment horizontal="center" vertical="center"/>
    </xf>
    <xf numFmtId="0" fontId="19" fillId="7" borderId="22" xfId="7" applyFont="1" applyFill="1" applyBorder="1" applyAlignment="1">
      <alignment horizontal="center"/>
    </xf>
    <xf numFmtId="0" fontId="19" fillId="4" borderId="16" xfId="10" applyFont="1" applyFill="1" applyBorder="1"/>
    <xf numFmtId="0" fontId="19" fillId="4" borderId="18" xfId="10" applyFont="1" applyFill="1" applyBorder="1"/>
    <xf numFmtId="167" fontId="19" fillId="4" borderId="18" xfId="5" applyNumberFormat="1" applyFont="1" applyFill="1" applyBorder="1"/>
    <xf numFmtId="0" fontId="19" fillId="4" borderId="17" xfId="10" applyFont="1" applyFill="1" applyBorder="1" applyAlignment="1">
      <alignment horizontal="center" vertical="center"/>
    </xf>
    <xf numFmtId="0" fontId="19" fillId="4" borderId="17" xfId="10" applyFont="1" applyFill="1" applyBorder="1" applyAlignment="1">
      <alignment horizontal="center"/>
    </xf>
    <xf numFmtId="167" fontId="19" fillId="4" borderId="29" xfId="5" applyNumberFormat="1" applyFont="1" applyFill="1" applyBorder="1"/>
    <xf numFmtId="0" fontId="19" fillId="7" borderId="29" xfId="10" applyFont="1" applyFill="1" applyBorder="1"/>
    <xf numFmtId="0" fontId="20" fillId="7" borderId="20" xfId="7" applyFont="1" applyFill="1" applyBorder="1" applyAlignment="1">
      <alignment horizontal="center"/>
    </xf>
    <xf numFmtId="0" fontId="19" fillId="6" borderId="21" xfId="7" applyFont="1" applyFill="1" applyBorder="1" applyAlignment="1">
      <alignment horizontal="center" vertical="center"/>
    </xf>
    <xf numFmtId="0" fontId="19" fillId="6" borderId="21" xfId="7" applyFont="1" applyFill="1" applyBorder="1" applyAlignment="1">
      <alignment horizontal="center"/>
    </xf>
    <xf numFmtId="0" fontId="19" fillId="6" borderId="22" xfId="7" applyFont="1" applyFill="1" applyBorder="1" applyAlignment="1">
      <alignment horizontal="center"/>
    </xf>
    <xf numFmtId="166" fontId="19" fillId="17" borderId="18" xfId="5" applyNumberFormat="1" applyFont="1" applyFill="1" applyBorder="1"/>
    <xf numFmtId="167" fontId="19" fillId="17" borderId="1" xfId="5" applyNumberFormat="1" applyFont="1" applyFill="1" applyBorder="1"/>
    <xf numFmtId="167" fontId="19" fillId="17" borderId="16" xfId="5" applyNumberFormat="1" applyFont="1" applyFill="1" applyBorder="1"/>
    <xf numFmtId="166" fontId="19" fillId="17" borderId="16" xfId="5" applyNumberFormat="1" applyFont="1" applyFill="1" applyBorder="1"/>
    <xf numFmtId="166" fontId="19" fillId="17" borderId="17" xfId="5" applyNumberFormat="1" applyFont="1" applyFill="1" applyBorder="1" applyAlignment="1">
      <alignment horizontal="center" vertical="center"/>
    </xf>
    <xf numFmtId="166" fontId="19" fillId="17" borderId="17" xfId="5" applyNumberFormat="1" applyFont="1" applyFill="1" applyBorder="1" applyAlignment="1">
      <alignment horizontal="center"/>
    </xf>
    <xf numFmtId="167" fontId="18" fillId="6" borderId="0" xfId="5" applyNumberFormat="1" applyFont="1" applyFill="1"/>
    <xf numFmtId="166" fontId="18" fillId="6" borderId="0" xfId="5" applyNumberFormat="1" applyFont="1" applyFill="1" applyAlignment="1">
      <alignment horizontal="center" vertical="center"/>
    </xf>
    <xf numFmtId="0" fontId="25" fillId="7" borderId="0" xfId="5" quotePrefix="1" applyNumberFormat="1" applyFont="1" applyFill="1"/>
    <xf numFmtId="166" fontId="26" fillId="7" borderId="0" xfId="5" applyNumberFormat="1" applyFont="1" applyFill="1"/>
    <xf numFmtId="167" fontId="26" fillId="6" borderId="0" xfId="5" applyNumberFormat="1" applyFont="1" applyFill="1"/>
    <xf numFmtId="166" fontId="26" fillId="6" borderId="0" xfId="5" applyNumberFormat="1" applyFont="1" applyFill="1" applyAlignment="1">
      <alignment horizontal="center" vertical="center"/>
    </xf>
    <xf numFmtId="166" fontId="26" fillId="6" borderId="0" xfId="5" applyNumberFormat="1" applyFont="1" applyFill="1" applyAlignment="1">
      <alignment horizontal="center"/>
    </xf>
    <xf numFmtId="166" fontId="26" fillId="7" borderId="0" xfId="6" applyNumberFormat="1" applyFont="1" applyFill="1"/>
    <xf numFmtId="0" fontId="26" fillId="7" borderId="0" xfId="7" applyFont="1" applyFill="1"/>
    <xf numFmtId="166" fontId="27" fillId="7" borderId="0" xfId="5" applyNumberFormat="1" applyFont="1" applyFill="1"/>
    <xf numFmtId="167" fontId="18" fillId="6" borderId="0" xfId="5" applyNumberFormat="1" applyFont="1" applyFill="1" applyBorder="1"/>
    <xf numFmtId="43" fontId="19" fillId="0" borderId="0" xfId="3" applyFont="1" applyFill="1" applyBorder="1" applyAlignment="1">
      <alignment horizontal="center"/>
    </xf>
    <xf numFmtId="166" fontId="17" fillId="17" borderId="20" xfId="5" applyNumberFormat="1" applyFont="1" applyFill="1" applyBorder="1" applyAlignment="1">
      <alignment vertical="center"/>
    </xf>
    <xf numFmtId="166" fontId="19" fillId="17" borderId="22" xfId="5" applyNumberFormat="1" applyFont="1" applyFill="1" applyBorder="1"/>
    <xf numFmtId="167" fontId="19" fillId="17" borderId="6" xfId="5" applyNumberFormat="1" applyFont="1" applyFill="1" applyBorder="1"/>
    <xf numFmtId="166" fontId="19" fillId="9" borderId="38" xfId="5" applyNumberFormat="1" applyFont="1" applyFill="1" applyBorder="1"/>
    <xf numFmtId="168" fontId="19" fillId="9" borderId="39" xfId="8" applyNumberFormat="1" applyFont="1" applyFill="1" applyBorder="1" applyAlignment="1">
      <alignment horizontal="center"/>
    </xf>
    <xf numFmtId="166" fontId="19" fillId="6" borderId="40" xfId="5" applyNumberFormat="1" applyFont="1" applyFill="1" applyBorder="1"/>
    <xf numFmtId="168" fontId="19" fillId="6" borderId="41" xfId="8" applyNumberFormat="1" applyFont="1" applyFill="1" applyBorder="1" applyAlignment="1">
      <alignment horizontal="center"/>
    </xf>
    <xf numFmtId="166" fontId="19" fillId="10" borderId="40" xfId="5" applyNumberFormat="1" applyFont="1" applyFill="1" applyBorder="1" applyAlignment="1">
      <alignment horizontal="left"/>
    </xf>
    <xf numFmtId="167" fontId="19" fillId="10" borderId="41" xfId="5" applyNumberFormat="1" applyFont="1" applyFill="1" applyBorder="1"/>
    <xf numFmtId="166" fontId="19" fillId="11" borderId="40" xfId="5" applyNumberFormat="1" applyFont="1" applyFill="1" applyBorder="1"/>
    <xf numFmtId="167" fontId="18" fillId="2" borderId="41" xfId="5" applyNumberFormat="1" applyFont="1" applyFill="1" applyBorder="1"/>
    <xf numFmtId="166" fontId="19" fillId="12" borderId="40" xfId="5" applyNumberFormat="1" applyFont="1" applyFill="1" applyBorder="1"/>
    <xf numFmtId="167" fontId="18" fillId="12" borderId="41" xfId="5" applyNumberFormat="1" applyFont="1" applyFill="1" applyBorder="1"/>
    <xf numFmtId="166" fontId="20" fillId="2" borderId="40" xfId="5" applyNumberFormat="1" applyFont="1" applyFill="1" applyBorder="1"/>
    <xf numFmtId="165" fontId="18" fillId="6" borderId="40" xfId="8" applyFont="1" applyFill="1" applyBorder="1"/>
    <xf numFmtId="167" fontId="18" fillId="6" borderId="41" xfId="5" applyNumberFormat="1" applyFont="1" applyFill="1" applyBorder="1"/>
    <xf numFmtId="167" fontId="18" fillId="6" borderId="42" xfId="5" applyNumberFormat="1" applyFont="1" applyFill="1" applyBorder="1" applyAlignment="1">
      <alignment horizontal="center"/>
    </xf>
    <xf numFmtId="0" fontId="18" fillId="6" borderId="40" xfId="7" applyFont="1" applyFill="1" applyBorder="1"/>
    <xf numFmtId="167" fontId="19" fillId="6" borderId="43" xfId="5" applyNumberFormat="1" applyFont="1" applyFill="1" applyBorder="1" applyAlignment="1">
      <alignment horizontal="right"/>
    </xf>
    <xf numFmtId="167" fontId="18" fillId="6" borderId="41" xfId="5" applyNumberFormat="1" applyFont="1" applyFill="1" applyBorder="1" applyAlignment="1">
      <alignment horizontal="right"/>
    </xf>
    <xf numFmtId="0" fontId="18" fillId="2" borderId="40" xfId="7" applyFont="1" applyFill="1" applyBorder="1"/>
    <xf numFmtId="167" fontId="19" fillId="2" borderId="41" xfId="5" applyNumberFormat="1" applyFont="1" applyFill="1" applyBorder="1" applyAlignment="1">
      <alignment horizontal="right"/>
    </xf>
    <xf numFmtId="166" fontId="18" fillId="6" borderId="40" xfId="5" applyNumberFormat="1" applyFont="1" applyFill="1" applyBorder="1"/>
    <xf numFmtId="167" fontId="19" fillId="6" borderId="41" xfId="5" applyNumberFormat="1" applyFont="1" applyFill="1" applyBorder="1" applyAlignment="1">
      <alignment horizontal="right"/>
    </xf>
    <xf numFmtId="167" fontId="18" fillId="2" borderId="41" xfId="5" applyNumberFormat="1" applyFont="1" applyFill="1" applyBorder="1" applyAlignment="1">
      <alignment horizontal="right"/>
    </xf>
    <xf numFmtId="0" fontId="20" fillId="2" borderId="40" xfId="10" applyFont="1" applyFill="1" applyBorder="1"/>
    <xf numFmtId="166" fontId="18" fillId="6" borderId="40" xfId="5" applyNumberFormat="1" applyFont="1" applyFill="1" applyBorder="1" applyAlignment="1">
      <alignment horizontal="left"/>
    </xf>
    <xf numFmtId="167" fontId="18" fillId="6" borderId="41" xfId="5" applyNumberFormat="1" applyFont="1" applyFill="1" applyBorder="1" applyAlignment="1">
      <alignment horizontal="center"/>
    </xf>
    <xf numFmtId="0" fontId="22" fillId="0" borderId="40" xfId="0" applyFont="1" applyBorder="1"/>
    <xf numFmtId="0" fontId="22" fillId="0" borderId="41" xfId="0" applyFont="1" applyBorder="1"/>
    <xf numFmtId="167" fontId="23" fillId="6" borderId="41" xfId="5" applyNumberFormat="1" applyFont="1" applyFill="1" applyBorder="1"/>
    <xf numFmtId="167" fontId="18" fillId="2" borderId="42" xfId="5" applyNumberFormat="1" applyFont="1" applyFill="1" applyBorder="1"/>
    <xf numFmtId="167" fontId="18" fillId="6" borderId="42" xfId="5" applyNumberFormat="1" applyFont="1" applyFill="1" applyBorder="1"/>
    <xf numFmtId="167" fontId="19" fillId="6" borderId="43" xfId="5" applyNumberFormat="1" applyFont="1" applyFill="1" applyBorder="1"/>
    <xf numFmtId="169" fontId="19" fillId="2" borderId="41" xfId="5" applyNumberFormat="1" applyFont="1" applyFill="1" applyBorder="1"/>
    <xf numFmtId="0" fontId="20" fillId="6" borderId="40" xfId="10" applyFont="1" applyFill="1" applyBorder="1"/>
    <xf numFmtId="166" fontId="18" fillId="7" borderId="41" xfId="5" applyNumberFormat="1" applyFont="1" applyFill="1" applyBorder="1"/>
    <xf numFmtId="0" fontId="20" fillId="3" borderId="40" xfId="10" applyFont="1" applyFill="1" applyBorder="1" applyAlignment="1">
      <alignment horizontal="center"/>
    </xf>
    <xf numFmtId="0" fontId="20" fillId="3" borderId="41" xfId="10" applyFont="1" applyFill="1" applyBorder="1"/>
    <xf numFmtId="166" fontId="20" fillId="6" borderId="40" xfId="5" applyNumberFormat="1" applyFont="1" applyFill="1" applyBorder="1"/>
    <xf numFmtId="0" fontId="20" fillId="6" borderId="40" xfId="10" applyFont="1" applyFill="1" applyBorder="1" applyAlignment="1">
      <alignment horizontal="center"/>
    </xf>
    <xf numFmtId="167" fontId="18" fillId="0" borderId="41" xfId="5" applyNumberFormat="1" applyFont="1" applyBorder="1"/>
    <xf numFmtId="0" fontId="20" fillId="2" borderId="40" xfId="10" applyFont="1" applyFill="1" applyBorder="1" applyAlignment="1">
      <alignment horizontal="left"/>
    </xf>
    <xf numFmtId="166" fontId="24" fillId="6" borderId="40" xfId="5" applyNumberFormat="1" applyFont="1" applyFill="1" applyBorder="1"/>
    <xf numFmtId="43" fontId="20" fillId="2" borderId="40" xfId="5" applyFont="1" applyFill="1" applyBorder="1"/>
    <xf numFmtId="167" fontId="19" fillId="6" borderId="42" xfId="5" applyNumberFormat="1" applyFont="1" applyFill="1" applyBorder="1"/>
    <xf numFmtId="167" fontId="19" fillId="12" borderId="42" xfId="5" applyNumberFormat="1" applyFont="1" applyFill="1" applyBorder="1"/>
    <xf numFmtId="167" fontId="19" fillId="0" borderId="39" xfId="5" applyNumberFormat="1" applyFont="1" applyBorder="1"/>
    <xf numFmtId="0" fontId="19" fillId="7" borderId="40" xfId="10" applyFont="1" applyFill="1" applyBorder="1" applyAlignment="1">
      <alignment horizontal="center"/>
    </xf>
    <xf numFmtId="166" fontId="20" fillId="12" borderId="40" xfId="5" applyNumberFormat="1" applyFont="1" applyFill="1" applyBorder="1" applyAlignment="1">
      <alignment horizontal="left"/>
    </xf>
    <xf numFmtId="167" fontId="19" fillId="6" borderId="39" xfId="5" applyNumberFormat="1" applyFont="1" applyFill="1" applyBorder="1"/>
    <xf numFmtId="167" fontId="19" fillId="6" borderId="44" xfId="5" applyNumberFormat="1" applyFont="1" applyFill="1" applyBorder="1"/>
    <xf numFmtId="169" fontId="19" fillId="6" borderId="45" xfId="5" applyNumberFormat="1" applyFont="1" applyFill="1" applyBorder="1"/>
    <xf numFmtId="166" fontId="19" fillId="13" borderId="38" xfId="5" applyNumberFormat="1" applyFont="1" applyFill="1" applyBorder="1"/>
    <xf numFmtId="167" fontId="19" fillId="13" borderId="46" xfId="5" applyNumberFormat="1" applyFont="1" applyFill="1" applyBorder="1"/>
    <xf numFmtId="167" fontId="19" fillId="0" borderId="44" xfId="5" applyNumberFormat="1" applyFont="1" applyBorder="1"/>
    <xf numFmtId="0" fontId="18" fillId="7" borderId="40" xfId="10" applyFont="1" applyFill="1" applyBorder="1"/>
    <xf numFmtId="0" fontId="18" fillId="7" borderId="0" xfId="10" applyFont="1" applyFill="1"/>
    <xf numFmtId="167" fontId="19" fillId="0" borderId="47" xfId="5" applyNumberFormat="1" applyFont="1" applyBorder="1"/>
    <xf numFmtId="0" fontId="20" fillId="6" borderId="36" xfId="7" applyFont="1" applyFill="1" applyBorder="1" applyAlignment="1">
      <alignment horizontal="center"/>
    </xf>
    <xf numFmtId="0" fontId="19" fillId="4" borderId="38" xfId="10" applyFont="1" applyFill="1" applyBorder="1"/>
    <xf numFmtId="167" fontId="19" fillId="4" borderId="48" xfId="5" applyNumberFormat="1" applyFont="1" applyFill="1" applyBorder="1"/>
    <xf numFmtId="0" fontId="20" fillId="7" borderId="49" xfId="7" applyFont="1" applyFill="1" applyBorder="1" applyAlignment="1">
      <alignment horizontal="center"/>
    </xf>
    <xf numFmtId="0" fontId="19" fillId="6" borderId="50" xfId="7" applyFont="1" applyFill="1" applyBorder="1" applyAlignment="1">
      <alignment horizontal="center"/>
    </xf>
    <xf numFmtId="167" fontId="19" fillId="6" borderId="51" xfId="5" applyNumberFormat="1" applyFont="1" applyFill="1" applyBorder="1"/>
    <xf numFmtId="0" fontId="22" fillId="0" borderId="19" xfId="0" applyFont="1" applyBorder="1"/>
    <xf numFmtId="167" fontId="23" fillId="6" borderId="19" xfId="5" applyNumberFormat="1" applyFont="1" applyFill="1" applyBorder="1"/>
    <xf numFmtId="165" fontId="18" fillId="6" borderId="1" xfId="8" applyFont="1" applyFill="1" applyBorder="1" applyAlignment="1">
      <alignment horizontal="center"/>
    </xf>
    <xf numFmtId="0" fontId="29" fillId="0" borderId="0" xfId="0" applyFont="1"/>
    <xf numFmtId="0" fontId="28" fillId="0" borderId="0" xfId="0" applyFont="1"/>
    <xf numFmtId="0" fontId="28" fillId="0" borderId="0" xfId="0" applyFont="1" applyAlignment="1">
      <alignment horizontal="right"/>
    </xf>
    <xf numFmtId="0" fontId="28" fillId="16" borderId="8" xfId="0" applyFont="1" applyFill="1" applyBorder="1" applyAlignment="1">
      <alignment horizontal="left" indent="1"/>
    </xf>
    <xf numFmtId="0" fontId="29" fillId="16" borderId="9" xfId="0" applyFont="1" applyFill="1" applyBorder="1"/>
    <xf numFmtId="170" fontId="29" fillId="16" borderId="10" xfId="0" applyNumberFormat="1" applyFont="1" applyFill="1" applyBorder="1"/>
    <xf numFmtId="0" fontId="28" fillId="11" borderId="11" xfId="0" applyFont="1" applyFill="1" applyBorder="1" applyAlignment="1">
      <alignment horizontal="left" indent="3"/>
    </xf>
    <xf numFmtId="0" fontId="29" fillId="11" borderId="12" xfId="0" applyFont="1" applyFill="1" applyBorder="1"/>
    <xf numFmtId="170" fontId="29" fillId="11" borderId="13" xfId="0" applyNumberFormat="1" applyFont="1" applyFill="1" applyBorder="1"/>
    <xf numFmtId="0" fontId="28" fillId="14" borderId="3" xfId="0" applyFont="1" applyFill="1" applyBorder="1"/>
    <xf numFmtId="0" fontId="28" fillId="14" borderId="2" xfId="0" applyFont="1" applyFill="1" applyBorder="1"/>
    <xf numFmtId="170" fontId="28" fillId="14" borderId="3" xfId="1" applyNumberFormat="1" applyFont="1" applyFill="1" applyBorder="1"/>
    <xf numFmtId="0" fontId="29" fillId="0" borderId="3" xfId="0" applyFont="1" applyBorder="1"/>
    <xf numFmtId="0" fontId="29" fillId="0" borderId="3" xfId="0" applyFont="1" applyBorder="1" applyAlignment="1">
      <alignment horizontal="left" indent="1"/>
    </xf>
    <xf numFmtId="170" fontId="29" fillId="0" borderId="3" xfId="1" applyNumberFormat="1" applyFont="1" applyBorder="1"/>
    <xf numFmtId="170" fontId="29" fillId="5" borderId="4" xfId="1" applyNumberFormat="1" applyFont="1" applyFill="1" applyBorder="1"/>
    <xf numFmtId="0" fontId="29" fillId="11" borderId="13" xfId="0" applyFont="1" applyFill="1" applyBorder="1"/>
    <xf numFmtId="170" fontId="31" fillId="15" borderId="3" xfId="0" applyNumberFormat="1" applyFont="1" applyFill="1" applyBorder="1"/>
    <xf numFmtId="0" fontId="32" fillId="0" borderId="0" xfId="0" applyFont="1"/>
    <xf numFmtId="0" fontId="29" fillId="0" borderId="2" xfId="0" applyFont="1" applyBorder="1" applyAlignment="1">
      <alignment horizontal="center"/>
    </xf>
    <xf numFmtId="0" fontId="29" fillId="0" borderId="2" xfId="0" applyFont="1" applyBorder="1"/>
    <xf numFmtId="0" fontId="29" fillId="0" borderId="3" xfId="0" applyFont="1" applyBorder="1" applyAlignment="1">
      <alignment horizontal="center"/>
    </xf>
    <xf numFmtId="0" fontId="28" fillId="14" borderId="3" xfId="0" applyFont="1" applyFill="1" applyBorder="1" applyAlignment="1">
      <alignment horizontal="center"/>
    </xf>
    <xf numFmtId="0" fontId="28" fillId="14" borderId="3" xfId="0" applyFont="1" applyFill="1" applyBorder="1" applyAlignment="1">
      <alignment horizontal="center" vertical="center"/>
    </xf>
    <xf numFmtId="2" fontId="28" fillId="14" borderId="3" xfId="0" applyNumberFormat="1" applyFont="1" applyFill="1" applyBorder="1"/>
    <xf numFmtId="0" fontId="29" fillId="0" borderId="0" xfId="0" applyFont="1" applyAlignment="1">
      <alignment horizontal="center"/>
    </xf>
    <xf numFmtId="167" fontId="28" fillId="14" borderId="3" xfId="0" applyNumberFormat="1" applyFont="1" applyFill="1" applyBorder="1"/>
    <xf numFmtId="0" fontId="45" fillId="0" borderId="0" xfId="13" applyFont="1"/>
    <xf numFmtId="0" fontId="47" fillId="0" borderId="0" xfId="13" applyFont="1"/>
    <xf numFmtId="0" fontId="35" fillId="0" borderId="0" xfId="13" applyFont="1"/>
    <xf numFmtId="0" fontId="35" fillId="0" borderId="0" xfId="14" applyFont="1" applyAlignment="1" applyProtection="1">
      <alignment horizontal="left" vertical="center" indent="1"/>
      <protection hidden="1"/>
    </xf>
    <xf numFmtId="0" fontId="45" fillId="0" borderId="0" xfId="13" applyFont="1" applyAlignment="1">
      <alignment horizontal="right"/>
    </xf>
    <xf numFmtId="0" fontId="44" fillId="0" borderId="0" xfId="13" applyFont="1" applyAlignment="1">
      <alignment horizontal="center"/>
    </xf>
    <xf numFmtId="0" fontId="48" fillId="20" borderId="3" xfId="13" applyFont="1" applyFill="1" applyBorder="1" applyAlignment="1">
      <alignment horizontal="center" vertical="center"/>
    </xf>
    <xf numFmtId="0" fontId="44" fillId="21" borderId="3" xfId="13" applyFont="1" applyFill="1" applyBorder="1"/>
    <xf numFmtId="0" fontId="44" fillId="21" borderId="3" xfId="13" applyFont="1" applyFill="1" applyBorder="1" applyAlignment="1">
      <alignment horizontal="center"/>
    </xf>
    <xf numFmtId="166" fontId="36" fillId="21" borderId="3" xfId="13" applyNumberFormat="1" applyFont="1" applyFill="1" applyBorder="1" applyAlignment="1">
      <alignment horizontal="center"/>
    </xf>
    <xf numFmtId="0" fontId="36" fillId="21" borderId="3" xfId="13" applyFont="1" applyFill="1" applyBorder="1"/>
    <xf numFmtId="41" fontId="34" fillId="21" borderId="3" xfId="13" applyNumberFormat="1" applyFont="1" applyFill="1" applyBorder="1"/>
    <xf numFmtId="164" fontId="34" fillId="21" borderId="3" xfId="13" applyNumberFormat="1" applyFont="1" applyFill="1" applyBorder="1" applyAlignment="1">
      <alignment horizontal="center" vertical="center"/>
    </xf>
    <xf numFmtId="168" fontId="34" fillId="21" borderId="3" xfId="16" applyNumberFormat="1" applyFont="1" applyFill="1" applyBorder="1"/>
    <xf numFmtId="0" fontId="44" fillId="0" borderId="0" xfId="13" applyFont="1"/>
    <xf numFmtId="0" fontId="44" fillId="22" borderId="3" xfId="13" applyFont="1" applyFill="1" applyBorder="1" applyAlignment="1">
      <alignment horizontal="center"/>
    </xf>
    <xf numFmtId="0" fontId="44" fillId="22" borderId="3" xfId="13" applyFont="1" applyFill="1" applyBorder="1"/>
    <xf numFmtId="166" fontId="33" fillId="22" borderId="3" xfId="16" applyNumberFormat="1" applyFont="1" applyFill="1" applyBorder="1"/>
    <xf numFmtId="0" fontId="37" fillId="22" borderId="3" xfId="13" applyFont="1" applyFill="1" applyBorder="1"/>
    <xf numFmtId="0" fontId="37" fillId="22" borderId="3" xfId="13" applyFont="1" applyFill="1" applyBorder="1" applyAlignment="1">
      <alignment horizontal="center"/>
    </xf>
    <xf numFmtId="41" fontId="34" fillId="22" borderId="3" xfId="13" applyNumberFormat="1" applyFont="1" applyFill="1" applyBorder="1"/>
    <xf numFmtId="164" fontId="38" fillId="22" borderId="3" xfId="13" applyNumberFormat="1" applyFont="1" applyFill="1" applyBorder="1" applyAlignment="1">
      <alignment horizontal="center" vertical="center"/>
    </xf>
    <xf numFmtId="41" fontId="38" fillId="22" borderId="3" xfId="13" applyNumberFormat="1" applyFont="1" applyFill="1" applyBorder="1"/>
    <xf numFmtId="0" fontId="39" fillId="22" borderId="3" xfId="13" applyFont="1" applyFill="1" applyBorder="1"/>
    <xf numFmtId="0" fontId="36" fillId="22" borderId="3" xfId="13" applyFont="1" applyFill="1" applyBorder="1"/>
    <xf numFmtId="0" fontId="44" fillId="2" borderId="3" xfId="13" applyFont="1" applyFill="1" applyBorder="1"/>
    <xf numFmtId="0" fontId="45" fillId="2" borderId="3" xfId="13" applyFont="1" applyFill="1" applyBorder="1"/>
    <xf numFmtId="0" fontId="45" fillId="2" borderId="3" xfId="13" applyFont="1" applyFill="1" applyBorder="1" applyAlignment="1">
      <alignment horizontal="center"/>
    </xf>
    <xf numFmtId="41" fontId="34" fillId="2" borderId="3" xfId="13" applyNumberFormat="1" applyFont="1" applyFill="1" applyBorder="1"/>
    <xf numFmtId="168" fontId="38" fillId="2" borderId="3" xfId="13" applyNumberFormat="1" applyFont="1" applyFill="1" applyBorder="1" applyAlignment="1">
      <alignment horizontal="center" vertical="center"/>
    </xf>
    <xf numFmtId="168" fontId="38" fillId="2" borderId="3" xfId="13" applyNumberFormat="1" applyFont="1" applyFill="1" applyBorder="1"/>
    <xf numFmtId="0" fontId="45" fillId="2" borderId="3" xfId="13" applyFont="1" applyFill="1" applyBorder="1" applyAlignment="1">
      <alignment vertical="top"/>
    </xf>
    <xf numFmtId="0" fontId="44" fillId="23" borderId="3" xfId="13" applyFont="1" applyFill="1" applyBorder="1"/>
    <xf numFmtId="0" fontId="44" fillId="23" borderId="3" xfId="14" applyFont="1" applyFill="1" applyBorder="1"/>
    <xf numFmtId="0" fontId="45" fillId="23" borderId="3" xfId="13" applyFont="1" applyFill="1" applyBorder="1"/>
    <xf numFmtId="0" fontId="45" fillId="23" borderId="3" xfId="13" applyFont="1" applyFill="1" applyBorder="1" applyAlignment="1">
      <alignment horizontal="center"/>
    </xf>
    <xf numFmtId="41" fontId="38" fillId="23" borderId="3" xfId="13" applyNumberFormat="1" applyFont="1" applyFill="1" applyBorder="1"/>
    <xf numFmtId="168" fontId="34" fillId="23" borderId="3" xfId="16" applyNumberFormat="1" applyFont="1" applyFill="1" applyBorder="1" applyAlignment="1">
      <alignment horizontal="center" vertical="center"/>
    </xf>
    <xf numFmtId="168" fontId="34" fillId="23" borderId="3" xfId="16" applyNumberFormat="1" applyFont="1" applyFill="1" applyBorder="1"/>
    <xf numFmtId="0" fontId="52" fillId="23" borderId="3" xfId="13" applyFont="1" applyFill="1" applyBorder="1" applyAlignment="1">
      <alignment vertical="top"/>
    </xf>
    <xf numFmtId="0" fontId="45" fillId="24" borderId="0" xfId="13" applyFont="1" applyFill="1"/>
    <xf numFmtId="0" fontId="44" fillId="25" borderId="3" xfId="13" applyFont="1" applyFill="1" applyBorder="1" applyAlignment="1">
      <alignment horizontal="center" vertical="center"/>
    </xf>
    <xf numFmtId="0" fontId="44" fillId="25" borderId="3" xfId="13" applyFont="1" applyFill="1" applyBorder="1" applyAlignment="1">
      <alignment horizontal="left"/>
    </xf>
    <xf numFmtId="165" fontId="44" fillId="25" borderId="3" xfId="13" applyNumberFormat="1" applyFont="1" applyFill="1" applyBorder="1" applyAlignment="1">
      <alignment horizontal="left"/>
    </xf>
    <xf numFmtId="165" fontId="44" fillId="25" borderId="3" xfId="13" applyNumberFormat="1" applyFont="1" applyFill="1" applyBorder="1"/>
    <xf numFmtId="0" fontId="44" fillId="25" borderId="3" xfId="13" applyFont="1" applyFill="1" applyBorder="1"/>
    <xf numFmtId="0" fontId="44" fillId="25" borderId="3" xfId="13" applyFont="1" applyFill="1" applyBorder="1" applyAlignment="1">
      <alignment horizontal="center"/>
    </xf>
    <xf numFmtId="41" fontId="44" fillId="25" borderId="3" xfId="13" applyNumberFormat="1" applyFont="1" applyFill="1" applyBorder="1"/>
    <xf numFmtId="168" fontId="33" fillId="25" borderId="3" xfId="16" applyNumberFormat="1" applyFont="1" applyFill="1" applyBorder="1"/>
    <xf numFmtId="0" fontId="52" fillId="25" borderId="3" xfId="13" applyFont="1" applyFill="1" applyBorder="1" applyAlignment="1">
      <alignment vertical="top"/>
    </xf>
    <xf numFmtId="0" fontId="44" fillId="0" borderId="3" xfId="13" applyFont="1" applyBorder="1"/>
    <xf numFmtId="0" fontId="44" fillId="0" borderId="3" xfId="13" applyFont="1" applyBorder="1" applyAlignment="1">
      <alignment horizontal="left"/>
    </xf>
    <xf numFmtId="0" fontId="44" fillId="24" borderId="3" xfId="13" applyFont="1" applyFill="1" applyBorder="1" applyAlignment="1">
      <alignment horizontal="left"/>
    </xf>
    <xf numFmtId="0" fontId="45" fillId="24" borderId="3" xfId="13" applyFont="1" applyFill="1" applyBorder="1"/>
    <xf numFmtId="0" fontId="45" fillId="0" borderId="3" xfId="13" applyFont="1" applyBorder="1"/>
    <xf numFmtId="41" fontId="45" fillId="24" borderId="3" xfId="13" applyNumberFormat="1" applyFont="1" applyFill="1" applyBorder="1"/>
    <xf numFmtId="0" fontId="45" fillId="24" borderId="3" xfId="13" applyFont="1" applyFill="1" applyBorder="1" applyAlignment="1">
      <alignment horizontal="center"/>
    </xf>
    <xf numFmtId="0" fontId="52" fillId="0" borderId="3" xfId="13" applyFont="1" applyBorder="1" applyAlignment="1">
      <alignment vertical="top"/>
    </xf>
    <xf numFmtId="0" fontId="45" fillId="0" borderId="3" xfId="13" applyFont="1" applyBorder="1" applyAlignment="1">
      <alignment horizontal="left" indent="1"/>
    </xf>
    <xf numFmtId="41" fontId="45" fillId="0" borderId="3" xfId="13" applyNumberFormat="1" applyFont="1" applyBorder="1"/>
    <xf numFmtId="41" fontId="45" fillId="0" borderId="3" xfId="13" applyNumberFormat="1" applyFont="1" applyBorder="1" applyAlignment="1">
      <alignment horizontal="center"/>
    </xf>
    <xf numFmtId="0" fontId="38" fillId="0" borderId="3" xfId="13" applyFont="1" applyBorder="1" applyAlignment="1">
      <alignment horizontal="center"/>
    </xf>
    <xf numFmtId="0" fontId="52" fillId="0" borderId="3" xfId="13" applyFont="1" applyBorder="1"/>
    <xf numFmtId="0" fontId="45" fillId="0" borderId="3" xfId="13" applyFont="1" applyBorder="1" applyAlignment="1">
      <alignment wrapText="1"/>
    </xf>
    <xf numFmtId="0" fontId="18" fillId="0" borderId="3" xfId="13" applyFont="1" applyBorder="1"/>
    <xf numFmtId="0" fontId="45" fillId="0" borderId="3" xfId="13" applyFont="1" applyBorder="1" applyAlignment="1">
      <alignment horizontal="center"/>
    </xf>
    <xf numFmtId="168" fontId="17" fillId="0" borderId="0" xfId="17" applyNumberFormat="1" applyFont="1" applyFill="1" applyAlignment="1">
      <alignment horizontal="left"/>
    </xf>
    <xf numFmtId="168" fontId="40" fillId="0" borderId="0" xfId="17" applyNumberFormat="1" applyFont="1" applyFill="1"/>
    <xf numFmtId="0" fontId="40" fillId="0" borderId="0" xfId="18" applyFont="1"/>
    <xf numFmtId="0" fontId="40" fillId="0" borderId="0" xfId="14" applyFont="1"/>
    <xf numFmtId="17" fontId="40" fillId="0" borderId="0" xfId="18" quotePrefix="1" applyNumberFormat="1" applyFont="1" applyAlignment="1">
      <alignment horizontal="right"/>
    </xf>
    <xf numFmtId="0" fontId="45" fillId="0" borderId="0" xfId="19" applyFont="1"/>
    <xf numFmtId="0" fontId="54" fillId="0" borderId="0" xfId="14" applyFont="1" applyAlignment="1">
      <alignment vertical="center"/>
    </xf>
    <xf numFmtId="0" fontId="42" fillId="0" borderId="0" xfId="20" applyFont="1" applyAlignment="1" applyProtection="1">
      <alignment horizontal="center" vertical="center"/>
    </xf>
    <xf numFmtId="0" fontId="17" fillId="0" borderId="0" xfId="14" applyFont="1" applyAlignment="1">
      <alignment wrapText="1"/>
    </xf>
    <xf numFmtId="0" fontId="17" fillId="0" borderId="0" xfId="14" applyFont="1" applyAlignment="1">
      <alignment horizontal="right"/>
    </xf>
    <xf numFmtId="0" fontId="17" fillId="0" borderId="0" xfId="14" applyFont="1"/>
    <xf numFmtId="0" fontId="45" fillId="0" borderId="0" xfId="19" applyFont="1" applyAlignment="1">
      <alignment horizontal="right"/>
    </xf>
    <xf numFmtId="0" fontId="44" fillId="0" borderId="0" xfId="19" applyFont="1" applyAlignment="1">
      <alignment horizontal="center"/>
    </xf>
    <xf numFmtId="0" fontId="44" fillId="3" borderId="1" xfId="19" applyFont="1" applyFill="1" applyBorder="1" applyAlignment="1">
      <alignment horizontal="center"/>
    </xf>
    <xf numFmtId="0" fontId="48" fillId="20" borderId="6" xfId="19" applyFont="1" applyFill="1" applyBorder="1" applyAlignment="1">
      <alignment horizontal="center" vertical="center" wrapText="1"/>
    </xf>
    <xf numFmtId="0" fontId="44" fillId="4" borderId="23" xfId="19" applyFont="1" applyFill="1" applyBorder="1" applyAlignment="1">
      <alignment horizontal="center"/>
    </xf>
    <xf numFmtId="168" fontId="44" fillId="4" borderId="23" xfId="16" applyNumberFormat="1" applyFont="1" applyFill="1" applyBorder="1" applyAlignment="1">
      <alignment horizontal="center"/>
    </xf>
    <xf numFmtId="168" fontId="44" fillId="4" borderId="23" xfId="16" applyNumberFormat="1" applyFont="1" applyFill="1" applyBorder="1"/>
    <xf numFmtId="0" fontId="44" fillId="4" borderId="23" xfId="19" applyFont="1" applyFill="1" applyBorder="1"/>
    <xf numFmtId="166" fontId="44" fillId="4" borderId="23" xfId="19" applyNumberFormat="1" applyFont="1" applyFill="1" applyBorder="1"/>
    <xf numFmtId="164" fontId="44" fillId="4" borderId="23" xfId="19" applyNumberFormat="1" applyFont="1" applyFill="1" applyBorder="1"/>
    <xf numFmtId="0" fontId="44" fillId="4" borderId="7" xfId="19" applyFont="1" applyFill="1" applyBorder="1"/>
    <xf numFmtId="0" fontId="44" fillId="0" borderId="0" xfId="19" applyFont="1"/>
    <xf numFmtId="0" fontId="44" fillId="16" borderId="2" xfId="19" applyFont="1" applyFill="1" applyBorder="1" applyAlignment="1">
      <alignment horizontal="center"/>
    </xf>
    <xf numFmtId="0" fontId="19" fillId="16" borderId="2" xfId="19" applyFont="1" applyFill="1" applyBorder="1"/>
    <xf numFmtId="168" fontId="38" fillId="16" borderId="52" xfId="16" applyNumberFormat="1" applyFont="1" applyFill="1" applyBorder="1"/>
    <xf numFmtId="0" fontId="38" fillId="16" borderId="52" xfId="19" applyFont="1" applyFill="1" applyBorder="1"/>
    <xf numFmtId="0" fontId="45" fillId="16" borderId="52" xfId="19" applyFont="1" applyFill="1" applyBorder="1"/>
    <xf numFmtId="166" fontId="44" fillId="16" borderId="52" xfId="19" applyNumberFormat="1" applyFont="1" applyFill="1" applyBorder="1"/>
    <xf numFmtId="164" fontId="44" fillId="16" borderId="3" xfId="19" applyNumberFormat="1" applyFont="1" applyFill="1" applyBorder="1"/>
    <xf numFmtId="166" fontId="44" fillId="16" borderId="3" xfId="19" applyNumberFormat="1" applyFont="1" applyFill="1" applyBorder="1"/>
    <xf numFmtId="0" fontId="56" fillId="16" borderId="3" xfId="19" applyFont="1" applyFill="1" applyBorder="1" applyAlignment="1">
      <alignment vertical="top" wrapText="1"/>
    </xf>
    <xf numFmtId="0" fontId="37" fillId="0" borderId="0" xfId="14" applyFont="1"/>
    <xf numFmtId="0" fontId="45" fillId="25" borderId="3" xfId="19" applyFont="1" applyFill="1" applyBorder="1"/>
    <xf numFmtId="0" fontId="19" fillId="25" borderId="3" xfId="19" applyFont="1" applyFill="1" applyBorder="1"/>
    <xf numFmtId="0" fontId="38" fillId="25" borderId="3" xfId="19" applyFont="1" applyFill="1" applyBorder="1"/>
    <xf numFmtId="166" fontId="44" fillId="25" borderId="3" xfId="19" applyNumberFormat="1" applyFont="1" applyFill="1" applyBorder="1"/>
    <xf numFmtId="164" fontId="44" fillId="25" borderId="3" xfId="19" applyNumberFormat="1" applyFont="1" applyFill="1" applyBorder="1"/>
    <xf numFmtId="0" fontId="56" fillId="25" borderId="3" xfId="19" applyFont="1" applyFill="1" applyBorder="1" applyAlignment="1">
      <alignment vertical="top" wrapText="1"/>
    </xf>
    <xf numFmtId="0" fontId="45" fillId="11" borderId="3" xfId="19" applyFont="1" applyFill="1" applyBorder="1"/>
    <xf numFmtId="0" fontId="19" fillId="11" borderId="3" xfId="19" applyFont="1" applyFill="1" applyBorder="1"/>
    <xf numFmtId="0" fontId="38" fillId="11" borderId="3" xfId="19" applyFont="1" applyFill="1" applyBorder="1"/>
    <xf numFmtId="166" fontId="44" fillId="11" borderId="3" xfId="19" applyNumberFormat="1" applyFont="1" applyFill="1" applyBorder="1"/>
    <xf numFmtId="164" fontId="44" fillId="11" borderId="3" xfId="19" applyNumberFormat="1" applyFont="1" applyFill="1" applyBorder="1"/>
    <xf numFmtId="0" fontId="56" fillId="11" borderId="3" xfId="19" applyFont="1" applyFill="1" applyBorder="1" applyAlignment="1">
      <alignment vertical="top" wrapText="1"/>
    </xf>
    <xf numFmtId="0" fontId="45" fillId="0" borderId="3" xfId="19" applyFont="1" applyBorder="1" applyAlignment="1">
      <alignment vertical="center"/>
    </xf>
    <xf numFmtId="0" fontId="19" fillId="4" borderId="3" xfId="19" applyFont="1" applyFill="1" applyBorder="1" applyAlignment="1">
      <alignment horizontal="left" vertical="center"/>
    </xf>
    <xf numFmtId="0" fontId="34" fillId="4" borderId="3" xfId="19" applyFont="1" applyFill="1" applyBorder="1" applyAlignment="1">
      <alignment horizontal="left" vertical="center"/>
    </xf>
    <xf numFmtId="0" fontId="34" fillId="4" borderId="3" xfId="19" applyFont="1" applyFill="1" applyBorder="1" applyAlignment="1">
      <alignment vertical="center"/>
    </xf>
    <xf numFmtId="0" fontId="44" fillId="4" borderId="3" xfId="19" applyFont="1" applyFill="1" applyBorder="1" applyAlignment="1">
      <alignment vertical="center"/>
    </xf>
    <xf numFmtId="166" fontId="44" fillId="4" borderId="3" xfId="19" applyNumberFormat="1" applyFont="1" applyFill="1" applyBorder="1" applyAlignment="1">
      <alignment vertical="center"/>
    </xf>
    <xf numFmtId="164" fontId="44" fillId="4" borderId="3" xfId="19" applyNumberFormat="1" applyFont="1" applyFill="1" applyBorder="1" applyAlignment="1">
      <alignment vertical="center"/>
    </xf>
    <xf numFmtId="166" fontId="44" fillId="4" borderId="2" xfId="19" applyNumberFormat="1" applyFont="1" applyFill="1" applyBorder="1" applyAlignment="1">
      <alignment vertical="center"/>
    </xf>
    <xf numFmtId="0" fontId="56" fillId="4" borderId="3" xfId="19" applyFont="1" applyFill="1" applyBorder="1" applyAlignment="1">
      <alignment vertical="center" wrapText="1"/>
    </xf>
    <xf numFmtId="0" fontId="37" fillId="0" borderId="0" xfId="14" applyFont="1" applyAlignment="1">
      <alignment vertical="center"/>
    </xf>
    <xf numFmtId="0" fontId="19" fillId="0" borderId="3" xfId="19" applyFont="1" applyBorder="1" applyAlignment="1">
      <alignment horizontal="left" vertical="center"/>
    </xf>
    <xf numFmtId="0" fontId="34" fillId="0" borderId="3" xfId="19" applyFont="1" applyBorder="1" applyAlignment="1">
      <alignment horizontal="left" vertical="center"/>
    </xf>
    <xf numFmtId="0" fontId="38" fillId="0" borderId="3" xfId="19" applyFont="1" applyBorder="1" applyAlignment="1">
      <alignment vertical="center"/>
    </xf>
    <xf numFmtId="0" fontId="56" fillId="0" borderId="3" xfId="19" applyFont="1" applyBorder="1" applyAlignment="1">
      <alignment vertical="center" wrapText="1"/>
    </xf>
    <xf numFmtId="166" fontId="44" fillId="0" borderId="3" xfId="19" applyNumberFormat="1" applyFont="1" applyBorder="1" applyAlignment="1">
      <alignment vertical="center"/>
    </xf>
    <xf numFmtId="164" fontId="44" fillId="0" borderId="3" xfId="19" applyNumberFormat="1" applyFont="1" applyBorder="1" applyAlignment="1">
      <alignment vertical="center"/>
    </xf>
    <xf numFmtId="0" fontId="52" fillId="0" borderId="3" xfId="19" applyFont="1" applyBorder="1" applyAlignment="1">
      <alignment vertical="center"/>
    </xf>
    <xf numFmtId="0" fontId="45" fillId="0" borderId="3" xfId="19" applyFont="1" applyBorder="1" applyAlignment="1">
      <alignment horizontal="left" vertical="top"/>
    </xf>
    <xf numFmtId="0" fontId="18" fillId="0" borderId="3" xfId="19" applyFont="1" applyBorder="1" applyAlignment="1">
      <alignment horizontal="left" vertical="center" wrapText="1"/>
    </xf>
    <xf numFmtId="0" fontId="52" fillId="0" borderId="3" xfId="19" applyFont="1" applyBorder="1" applyAlignment="1">
      <alignment vertical="top"/>
    </xf>
    <xf numFmtId="0" fontId="39" fillId="0" borderId="3" xfId="19" applyFont="1" applyBorder="1" applyAlignment="1">
      <alignment horizontal="center" vertical="center" wrapText="1"/>
    </xf>
    <xf numFmtId="0" fontId="45" fillId="0" borderId="3" xfId="19" applyFont="1" applyBorder="1" applyAlignment="1">
      <alignment horizontal="center" vertical="center"/>
    </xf>
    <xf numFmtId="166" fontId="45" fillId="0" borderId="3" xfId="21" applyNumberFormat="1" applyFont="1" applyBorder="1" applyAlignment="1">
      <alignment horizontal="center" vertical="center"/>
    </xf>
    <xf numFmtId="166" fontId="45" fillId="0" borderId="3" xfId="19" applyNumberFormat="1" applyFont="1" applyBorder="1" applyAlignment="1">
      <alignment horizontal="center" vertical="center"/>
    </xf>
    <xf numFmtId="0" fontId="19" fillId="0" borderId="3" xfId="19" applyFont="1" applyBorder="1" applyAlignment="1">
      <alignment horizontal="left" vertical="center" wrapText="1"/>
    </xf>
    <xf numFmtId="0" fontId="18" fillId="0" borderId="3" xfId="19" applyFont="1" applyBorder="1" applyAlignment="1">
      <alignment horizontal="left" vertical="center"/>
    </xf>
    <xf numFmtId="0" fontId="18" fillId="0" borderId="3" xfId="19" quotePrefix="1" applyFont="1" applyBorder="1" applyAlignment="1">
      <alignment horizontal="left" vertical="center"/>
    </xf>
    <xf numFmtId="0" fontId="45" fillId="0" borderId="13" xfId="19" applyFont="1" applyBorder="1" applyAlignment="1">
      <alignment vertical="center"/>
    </xf>
    <xf numFmtId="3" fontId="44" fillId="0" borderId="3" xfId="19" applyNumberFormat="1" applyFont="1" applyBorder="1" applyAlignment="1">
      <alignment horizontal="right" vertical="center"/>
    </xf>
    <xf numFmtId="0" fontId="18" fillId="0" borderId="3" xfId="19" quotePrefix="1" applyFont="1" applyBorder="1" applyAlignment="1">
      <alignment horizontal="left" vertical="center" wrapText="1"/>
    </xf>
    <xf numFmtId="0" fontId="57" fillId="6" borderId="3" xfId="19" applyFont="1" applyFill="1" applyBorder="1" applyAlignment="1">
      <alignment horizontal="center" vertical="center"/>
    </xf>
    <xf numFmtId="0" fontId="57" fillId="6" borderId="3" xfId="19" applyFont="1" applyFill="1" applyBorder="1" applyAlignment="1">
      <alignment horizontal="right" vertical="center"/>
    </xf>
    <xf numFmtId="3" fontId="45" fillId="0" borderId="3" xfId="19" applyNumberFormat="1" applyFont="1" applyBorder="1" applyAlignment="1">
      <alignment horizontal="right" vertical="center"/>
    </xf>
    <xf numFmtId="0" fontId="45" fillId="0" borderId="3" xfId="19" applyFont="1" applyBorder="1" applyAlignment="1">
      <alignment horizontal="left" vertical="top" wrapText="1"/>
    </xf>
    <xf numFmtId="0" fontId="45" fillId="0" borderId="13" xfId="19" applyFont="1" applyBorder="1" applyAlignment="1">
      <alignment horizontal="center" vertical="center"/>
    </xf>
    <xf numFmtId="3" fontId="45" fillId="0" borderId="13" xfId="19" applyNumberFormat="1" applyFont="1" applyBorder="1" applyAlignment="1">
      <alignment horizontal="right" vertical="center"/>
    </xf>
    <xf numFmtId="0" fontId="44" fillId="0" borderId="3" xfId="19" applyFont="1" applyBorder="1" applyAlignment="1">
      <alignment horizontal="left" vertical="center"/>
    </xf>
    <xf numFmtId="0" fontId="45" fillId="0" borderId="0" xfId="19" applyFont="1" applyAlignment="1">
      <alignment vertical="center"/>
    </xf>
    <xf numFmtId="0" fontId="45" fillId="0" borderId="4" xfId="19" applyFont="1" applyBorder="1"/>
    <xf numFmtId="0" fontId="45" fillId="0" borderId="4" xfId="19" applyFont="1" applyBorder="1" applyAlignment="1">
      <alignment horizontal="left"/>
    </xf>
    <xf numFmtId="0" fontId="45" fillId="0" borderId="0" xfId="19" applyFont="1" applyAlignment="1">
      <alignment horizontal="left" indent="2"/>
    </xf>
    <xf numFmtId="0" fontId="58" fillId="0" borderId="0" xfId="19" applyFont="1" applyAlignment="1">
      <alignment horizontal="right"/>
    </xf>
    <xf numFmtId="0" fontId="40" fillId="0" borderId="0" xfId="19" applyFont="1" applyAlignment="1">
      <alignment horizontal="left"/>
    </xf>
    <xf numFmtId="0" fontId="40" fillId="0" borderId="0" xfId="19" applyFont="1"/>
    <xf numFmtId="0" fontId="19" fillId="0" borderId="0" xfId="14" applyFont="1" applyAlignment="1" applyProtection="1">
      <alignment horizontal="left" vertical="center" indent="1"/>
      <protection hidden="1"/>
    </xf>
    <xf numFmtId="0" fontId="44" fillId="26" borderId="3" xfId="13" applyFont="1" applyFill="1" applyBorder="1" applyAlignment="1">
      <alignment horizontal="center" vertical="center" wrapText="1"/>
    </xf>
    <xf numFmtId="0" fontId="44" fillId="26" borderId="3" xfId="13" applyFont="1" applyFill="1" applyBorder="1" applyAlignment="1">
      <alignment horizontal="center" vertical="center"/>
    </xf>
    <xf numFmtId="0" fontId="34" fillId="26" borderId="3" xfId="13" applyFont="1" applyFill="1" applyBorder="1" applyAlignment="1">
      <alignment horizontal="center" vertical="center" wrapText="1"/>
    </xf>
    <xf numFmtId="0" fontId="34" fillId="26" borderId="3" xfId="13" applyFont="1" applyFill="1" applyBorder="1" applyAlignment="1">
      <alignment vertical="center" wrapText="1"/>
    </xf>
    <xf numFmtId="0" fontId="44" fillId="2" borderId="3" xfId="13" applyFont="1" applyFill="1" applyBorder="1" applyAlignment="1">
      <alignment horizontal="center" vertical="center"/>
    </xf>
    <xf numFmtId="0" fontId="44" fillId="2" borderId="3" xfId="13" applyFont="1" applyFill="1" applyBorder="1" applyAlignment="1">
      <alignment horizontal="center"/>
    </xf>
    <xf numFmtId="3" fontId="44" fillId="2" borderId="3" xfId="13" applyNumberFormat="1" applyFont="1" applyFill="1" applyBorder="1"/>
    <xf numFmtId="168" fontId="44" fillId="2" borderId="3" xfId="21" applyNumberFormat="1" applyFont="1" applyFill="1" applyBorder="1"/>
    <xf numFmtId="3" fontId="44" fillId="2" borderId="3" xfId="13" applyNumberFormat="1" applyFont="1" applyFill="1" applyBorder="1" applyAlignment="1">
      <alignment horizontal="right"/>
    </xf>
    <xf numFmtId="164" fontId="44" fillId="2" borderId="3" xfId="13" applyNumberFormat="1" applyFont="1" applyFill="1" applyBorder="1" applyAlignment="1">
      <alignment horizontal="right" vertical="center"/>
    </xf>
    <xf numFmtId="164" fontId="44" fillId="2" borderId="3" xfId="13" applyNumberFormat="1" applyFont="1" applyFill="1" applyBorder="1" applyAlignment="1">
      <alignment horizontal="right"/>
    </xf>
    <xf numFmtId="0" fontId="44" fillId="4" borderId="3" xfId="13" applyFont="1" applyFill="1" applyBorder="1"/>
    <xf numFmtId="0" fontId="44" fillId="4" borderId="3" xfId="13" applyFont="1" applyFill="1" applyBorder="1" applyAlignment="1">
      <alignment horizontal="center"/>
    </xf>
    <xf numFmtId="168" fontId="44" fillId="4" borderId="3" xfId="21" applyNumberFormat="1" applyFont="1" applyFill="1" applyBorder="1" applyAlignment="1">
      <alignment horizontal="center"/>
    </xf>
    <xf numFmtId="168" fontId="44" fillId="4" borderId="3" xfId="21" applyNumberFormat="1" applyFont="1" applyFill="1" applyBorder="1" applyAlignment="1">
      <alignment horizontal="center" vertical="top"/>
    </xf>
    <xf numFmtId="0" fontId="45" fillId="4" borderId="3" xfId="13" applyFont="1" applyFill="1" applyBorder="1" applyAlignment="1">
      <alignment horizontal="center"/>
    </xf>
    <xf numFmtId="168" fontId="45" fillId="4" borderId="3" xfId="13" applyNumberFormat="1" applyFont="1" applyFill="1" applyBorder="1" applyAlignment="1">
      <alignment horizontal="center"/>
    </xf>
    <xf numFmtId="168" fontId="44" fillId="4" borderId="3" xfId="13" applyNumberFormat="1" applyFont="1" applyFill="1" applyBorder="1" applyAlignment="1">
      <alignment horizontal="right"/>
    </xf>
    <xf numFmtId="168" fontId="44" fillId="4" borderId="3" xfId="13" applyNumberFormat="1" applyFont="1" applyFill="1" applyBorder="1" applyAlignment="1">
      <alignment horizontal="right" vertical="center"/>
    </xf>
    <xf numFmtId="0" fontId="45" fillId="4" borderId="3" xfId="13" applyFont="1" applyFill="1" applyBorder="1" applyAlignment="1">
      <alignment horizontal="center" vertical="center"/>
    </xf>
    <xf numFmtId="0" fontId="45" fillId="4" borderId="3" xfId="13" applyFont="1" applyFill="1" applyBorder="1"/>
    <xf numFmtId="0" fontId="44" fillId="18" borderId="3" xfId="13" applyFont="1" applyFill="1" applyBorder="1" applyAlignment="1">
      <alignment vertical="center"/>
    </xf>
    <xf numFmtId="168" fontId="44" fillId="18" borderId="3" xfId="21" applyNumberFormat="1" applyFont="1" applyFill="1" applyBorder="1" applyAlignment="1">
      <alignment horizontal="center" vertical="center"/>
    </xf>
    <xf numFmtId="0" fontId="44" fillId="18" borderId="3" xfId="13" applyFont="1" applyFill="1" applyBorder="1" applyAlignment="1">
      <alignment horizontal="center" vertical="center"/>
    </xf>
    <xf numFmtId="0" fontId="45" fillId="18" borderId="3" xfId="13" applyFont="1" applyFill="1" applyBorder="1" applyAlignment="1">
      <alignment horizontal="center" vertical="center"/>
    </xf>
    <xf numFmtId="168" fontId="45" fillId="18" borderId="3" xfId="13" applyNumberFormat="1" applyFont="1" applyFill="1" applyBorder="1" applyAlignment="1">
      <alignment horizontal="center" vertical="center"/>
    </xf>
    <xf numFmtId="168" fontId="44" fillId="18" borderId="3" xfId="13" applyNumberFormat="1" applyFont="1" applyFill="1" applyBorder="1" applyAlignment="1">
      <alignment horizontal="right" vertical="center"/>
    </xf>
    <xf numFmtId="164" fontId="44" fillId="18" borderId="3" xfId="13" applyNumberFormat="1" applyFont="1" applyFill="1" applyBorder="1" applyAlignment="1">
      <alignment horizontal="right" vertical="center"/>
    </xf>
    <xf numFmtId="0" fontId="45" fillId="18" borderId="3" xfId="13" applyFont="1" applyFill="1" applyBorder="1" applyAlignment="1">
      <alignment vertical="center"/>
    </xf>
    <xf numFmtId="0" fontId="45" fillId="18" borderId="3" xfId="13" applyFont="1" applyFill="1" applyBorder="1"/>
    <xf numFmtId="0" fontId="44" fillId="24" borderId="3" xfId="13" applyFont="1" applyFill="1" applyBorder="1"/>
    <xf numFmtId="0" fontId="44" fillId="24" borderId="3" xfId="13" applyFont="1" applyFill="1" applyBorder="1" applyAlignment="1">
      <alignment horizontal="center"/>
    </xf>
    <xf numFmtId="168" fontId="44" fillId="24" borderId="3" xfId="21" applyNumberFormat="1" applyFont="1" applyFill="1" applyBorder="1" applyAlignment="1">
      <alignment horizontal="center"/>
    </xf>
    <xf numFmtId="168" fontId="44" fillId="24" borderId="3" xfId="21" applyNumberFormat="1" applyFont="1" applyFill="1" applyBorder="1" applyAlignment="1">
      <alignment horizontal="center" vertical="top"/>
    </xf>
    <xf numFmtId="168" fontId="45" fillId="24" borderId="3" xfId="13" applyNumberFormat="1" applyFont="1" applyFill="1" applyBorder="1" applyAlignment="1">
      <alignment horizontal="center"/>
    </xf>
    <xf numFmtId="168" fontId="44" fillId="24" borderId="3" xfId="13" applyNumberFormat="1" applyFont="1" applyFill="1" applyBorder="1" applyAlignment="1">
      <alignment horizontal="right"/>
    </xf>
    <xf numFmtId="168" fontId="44" fillId="24" borderId="3" xfId="13" applyNumberFormat="1" applyFont="1" applyFill="1" applyBorder="1" applyAlignment="1">
      <alignment horizontal="right" vertical="center"/>
    </xf>
    <xf numFmtId="0" fontId="45" fillId="24" borderId="3" xfId="13" applyFont="1" applyFill="1" applyBorder="1" applyAlignment="1">
      <alignment horizontal="center" vertical="center"/>
    </xf>
    <xf numFmtId="0" fontId="45" fillId="21" borderId="3" xfId="13" applyFont="1" applyFill="1" applyBorder="1"/>
    <xf numFmtId="0" fontId="44" fillId="21" borderId="3" xfId="13" applyFont="1" applyFill="1" applyBorder="1" applyAlignment="1">
      <alignment vertical="top" wrapText="1"/>
    </xf>
    <xf numFmtId="168" fontId="44" fillId="21" borderId="3" xfId="21" applyNumberFormat="1" applyFont="1" applyFill="1" applyBorder="1" applyAlignment="1">
      <alignment vertical="top" wrapText="1"/>
    </xf>
    <xf numFmtId="168" fontId="44" fillId="21" borderId="3" xfId="21" applyNumberFormat="1" applyFont="1" applyFill="1" applyBorder="1" applyAlignment="1">
      <alignment horizontal="center" vertical="top" wrapText="1"/>
    </xf>
    <xf numFmtId="0" fontId="44" fillId="21" borderId="3" xfId="13" applyFont="1" applyFill="1" applyBorder="1" applyAlignment="1">
      <alignment horizontal="center" vertical="top" wrapText="1"/>
    </xf>
    <xf numFmtId="0" fontId="44" fillId="21" borderId="3" xfId="13" applyFont="1" applyFill="1" applyBorder="1" applyAlignment="1">
      <alignment horizontal="center" vertical="top"/>
    </xf>
    <xf numFmtId="168" fontId="44" fillId="21" borderId="3" xfId="13" applyNumberFormat="1" applyFont="1" applyFill="1" applyBorder="1" applyAlignment="1">
      <alignment horizontal="center" vertical="top"/>
    </xf>
    <xf numFmtId="164" fontId="44" fillId="27" borderId="3" xfId="13" applyNumberFormat="1" applyFont="1" applyFill="1" applyBorder="1" applyAlignment="1">
      <alignment horizontal="center" vertical="top"/>
    </xf>
    <xf numFmtId="49" fontId="45" fillId="0" borderId="3" xfId="13" applyNumberFormat="1" applyFont="1" applyBorder="1"/>
    <xf numFmtId="49" fontId="45" fillId="24" borderId="3" xfId="13" applyNumberFormat="1" applyFont="1" applyFill="1" applyBorder="1"/>
    <xf numFmtId="168" fontId="45" fillId="24" borderId="3" xfId="21" applyNumberFormat="1" applyFont="1" applyFill="1" applyBorder="1"/>
    <xf numFmtId="168" fontId="45" fillId="24" borderId="3" xfId="21" applyNumberFormat="1" applyFont="1" applyFill="1" applyBorder="1" applyAlignment="1">
      <alignment vertical="top"/>
    </xf>
    <xf numFmtId="49" fontId="45" fillId="0" borderId="3" xfId="13" applyNumberFormat="1" applyFont="1" applyBorder="1" applyAlignment="1">
      <alignment horizontal="center"/>
    </xf>
    <xf numFmtId="168" fontId="45" fillId="0" borderId="3" xfId="21" applyNumberFormat="1" applyFont="1" applyBorder="1" applyAlignment="1">
      <alignment horizontal="center"/>
    </xf>
    <xf numFmtId="168" fontId="45" fillId="24" borderId="3" xfId="21" applyNumberFormat="1" applyFont="1" applyFill="1" applyBorder="1" applyAlignment="1">
      <alignment horizontal="center"/>
    </xf>
    <xf numFmtId="0" fontId="41" fillId="0" borderId="3" xfId="13" applyFont="1" applyBorder="1" applyAlignment="1">
      <alignment horizontal="left" indent="1"/>
    </xf>
    <xf numFmtId="0" fontId="45" fillId="0" borderId="3" xfId="13" applyFont="1" applyBorder="1" applyAlignment="1">
      <alignment vertical="top"/>
    </xf>
    <xf numFmtId="0" fontId="45" fillId="0" borderId="3" xfId="13" applyFont="1" applyBorder="1" applyAlignment="1">
      <alignment horizontal="left"/>
    </xf>
    <xf numFmtId="0" fontId="59" fillId="0" borderId="3" xfId="13" applyFont="1" applyBorder="1"/>
    <xf numFmtId="0" fontId="45" fillId="0" borderId="26" xfId="13" applyFont="1" applyBorder="1"/>
    <xf numFmtId="0" fontId="52" fillId="0" borderId="26" xfId="13" applyFont="1" applyBorder="1" applyAlignment="1">
      <alignment horizontal="right"/>
    </xf>
    <xf numFmtId="0" fontId="38" fillId="0" borderId="26" xfId="13" applyFont="1" applyBorder="1"/>
    <xf numFmtId="0" fontId="38" fillId="0" borderId="0" xfId="13" applyFont="1"/>
    <xf numFmtId="0" fontId="30" fillId="15" borderId="11" xfId="0" applyFont="1" applyFill="1" applyBorder="1" applyAlignment="1">
      <alignment horizontal="center"/>
    </xf>
    <xf numFmtId="0" fontId="30" fillId="15" borderId="13" xfId="0" applyFont="1" applyFill="1" applyBorder="1" applyAlignment="1">
      <alignment horizontal="center"/>
    </xf>
    <xf numFmtId="0" fontId="28" fillId="5" borderId="14" xfId="0" applyFont="1" applyFill="1" applyBorder="1" applyAlignment="1">
      <alignment horizontal="center"/>
    </xf>
    <xf numFmtId="0" fontId="28" fillId="5" borderId="15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30" fillId="15" borderId="1" xfId="0" applyFont="1" applyFill="1" applyBorder="1" applyAlignment="1">
      <alignment horizontal="center" vertical="center"/>
    </xf>
    <xf numFmtId="0" fontId="30" fillId="15" borderId="5" xfId="0" applyFont="1" applyFill="1" applyBorder="1" applyAlignment="1">
      <alignment horizontal="center" vertical="center"/>
    </xf>
    <xf numFmtId="0" fontId="30" fillId="15" borderId="6" xfId="0" applyFont="1" applyFill="1" applyBorder="1" applyAlignment="1">
      <alignment horizontal="center" vertical="center"/>
    </xf>
    <xf numFmtId="0" fontId="30" fillId="15" borderId="1" xfId="0" applyFont="1" applyFill="1" applyBorder="1" applyAlignment="1">
      <alignment horizontal="center" vertical="center" wrapText="1"/>
    </xf>
    <xf numFmtId="166" fontId="4" fillId="6" borderId="0" xfId="5" applyNumberFormat="1" applyFont="1" applyFill="1" applyAlignment="1">
      <alignment horizontal="center"/>
    </xf>
    <xf numFmtId="166" fontId="6" fillId="8" borderId="24" xfId="5" applyNumberFormat="1" applyFont="1" applyFill="1" applyBorder="1" applyAlignment="1">
      <alignment horizontal="center" vertical="center"/>
    </xf>
    <xf numFmtId="166" fontId="6" fillId="8" borderId="25" xfId="5" applyNumberFormat="1" applyFont="1" applyFill="1" applyBorder="1" applyAlignment="1">
      <alignment horizontal="center" vertical="center"/>
    </xf>
    <xf numFmtId="166" fontId="6" fillId="8" borderId="20" xfId="5" applyNumberFormat="1" applyFont="1" applyFill="1" applyBorder="1" applyAlignment="1">
      <alignment horizontal="center" vertical="center"/>
    </xf>
    <xf numFmtId="166" fontId="6" fillId="8" borderId="22" xfId="5" applyNumberFormat="1" applyFont="1" applyFill="1" applyBorder="1" applyAlignment="1">
      <alignment horizontal="center" vertical="center"/>
    </xf>
    <xf numFmtId="167" fontId="6" fillId="8" borderId="5" xfId="5" applyNumberFormat="1" applyFont="1" applyFill="1" applyBorder="1" applyAlignment="1">
      <alignment horizontal="center"/>
    </xf>
    <xf numFmtId="167" fontId="6" fillId="8" borderId="6" xfId="5" applyNumberFormat="1" applyFont="1" applyFill="1" applyBorder="1" applyAlignment="1">
      <alignment horizontal="center"/>
    </xf>
    <xf numFmtId="166" fontId="6" fillId="3" borderId="24" xfId="5" applyNumberFormat="1" applyFont="1" applyFill="1" applyBorder="1" applyAlignment="1">
      <alignment horizontal="center" vertical="center"/>
    </xf>
    <xf numFmtId="166" fontId="6" fillId="3" borderId="26" xfId="5" applyNumberFormat="1" applyFont="1" applyFill="1" applyBorder="1" applyAlignment="1">
      <alignment horizontal="center" vertical="center"/>
    </xf>
    <xf numFmtId="166" fontId="6" fillId="3" borderId="25" xfId="5" applyNumberFormat="1" applyFont="1" applyFill="1" applyBorder="1" applyAlignment="1">
      <alignment horizontal="center" vertical="center"/>
    </xf>
    <xf numFmtId="166" fontId="6" fillId="3" borderId="20" xfId="5" applyNumberFormat="1" applyFont="1" applyFill="1" applyBorder="1" applyAlignment="1">
      <alignment horizontal="center" vertical="center"/>
    </xf>
    <xf numFmtId="166" fontId="6" fillId="3" borderId="21" xfId="5" applyNumberFormat="1" applyFont="1" applyFill="1" applyBorder="1" applyAlignment="1">
      <alignment horizontal="center" vertical="center"/>
    </xf>
    <xf numFmtId="166" fontId="6" fillId="3" borderId="22" xfId="5" applyNumberFormat="1" applyFont="1" applyFill="1" applyBorder="1" applyAlignment="1">
      <alignment horizontal="center" vertical="center"/>
    </xf>
    <xf numFmtId="167" fontId="6" fillId="3" borderId="5" xfId="5" applyNumberFormat="1" applyFont="1" applyFill="1" applyBorder="1" applyAlignment="1">
      <alignment horizontal="center" vertical="center"/>
    </xf>
    <xf numFmtId="167" fontId="6" fillId="3" borderId="6" xfId="5" applyNumberFormat="1" applyFont="1" applyFill="1" applyBorder="1" applyAlignment="1">
      <alignment horizontal="center" vertical="center"/>
    </xf>
    <xf numFmtId="166" fontId="19" fillId="19" borderId="33" xfId="5" applyNumberFormat="1" applyFont="1" applyFill="1" applyBorder="1" applyAlignment="1">
      <alignment horizontal="center" vertical="center"/>
    </xf>
    <xf numFmtId="166" fontId="19" fillId="19" borderId="34" xfId="5" applyNumberFormat="1" applyFont="1" applyFill="1" applyBorder="1" applyAlignment="1">
      <alignment horizontal="center" vertical="center"/>
    </xf>
    <xf numFmtId="166" fontId="19" fillId="19" borderId="36" xfId="5" applyNumberFormat="1" applyFont="1" applyFill="1" applyBorder="1" applyAlignment="1">
      <alignment horizontal="center" vertical="center"/>
    </xf>
    <xf numFmtId="166" fontId="19" fillId="19" borderId="22" xfId="5" applyNumberFormat="1" applyFont="1" applyFill="1" applyBorder="1" applyAlignment="1">
      <alignment horizontal="center" vertical="center"/>
    </xf>
    <xf numFmtId="167" fontId="19" fillId="19" borderId="35" xfId="5" applyNumberFormat="1" applyFont="1" applyFill="1" applyBorder="1" applyAlignment="1">
      <alignment horizontal="center"/>
    </xf>
    <xf numFmtId="167" fontId="19" fillId="19" borderId="37" xfId="5" applyNumberFormat="1" applyFont="1" applyFill="1" applyBorder="1" applyAlignment="1">
      <alignment horizontal="center"/>
    </xf>
    <xf numFmtId="167" fontId="19" fillId="3" borderId="5" xfId="5" applyNumberFormat="1" applyFont="1" applyFill="1" applyBorder="1" applyAlignment="1">
      <alignment horizontal="center"/>
    </xf>
    <xf numFmtId="167" fontId="19" fillId="3" borderId="6" xfId="5" applyNumberFormat="1" applyFont="1" applyFill="1" applyBorder="1" applyAlignment="1">
      <alignment horizontal="center"/>
    </xf>
    <xf numFmtId="166" fontId="17" fillId="6" borderId="0" xfId="5" applyNumberFormat="1" applyFont="1" applyFill="1" applyAlignment="1">
      <alignment horizontal="center"/>
    </xf>
    <xf numFmtId="166" fontId="19" fillId="3" borderId="24" xfId="5" applyNumberFormat="1" applyFont="1" applyFill="1" applyBorder="1" applyAlignment="1">
      <alignment horizontal="center" vertical="center"/>
    </xf>
    <xf numFmtId="166" fontId="19" fillId="3" borderId="26" xfId="5" applyNumberFormat="1" applyFont="1" applyFill="1" applyBorder="1" applyAlignment="1">
      <alignment horizontal="center" vertical="center"/>
    </xf>
    <xf numFmtId="166" fontId="19" fillId="3" borderId="25" xfId="5" applyNumberFormat="1" applyFont="1" applyFill="1" applyBorder="1" applyAlignment="1">
      <alignment horizontal="center" vertical="center"/>
    </xf>
    <xf numFmtId="166" fontId="19" fillId="3" borderId="20" xfId="5" applyNumberFormat="1" applyFont="1" applyFill="1" applyBorder="1" applyAlignment="1">
      <alignment horizontal="center" vertical="center"/>
    </xf>
    <xf numFmtId="166" fontId="19" fillId="3" borderId="21" xfId="5" applyNumberFormat="1" applyFont="1" applyFill="1" applyBorder="1" applyAlignment="1">
      <alignment horizontal="center" vertical="center"/>
    </xf>
    <xf numFmtId="166" fontId="19" fillId="3" borderId="22" xfId="5" applyNumberFormat="1" applyFont="1" applyFill="1" applyBorder="1" applyAlignment="1">
      <alignment horizontal="center" vertical="center"/>
    </xf>
    <xf numFmtId="167" fontId="19" fillId="3" borderId="5" xfId="5" applyNumberFormat="1" applyFont="1" applyFill="1" applyBorder="1" applyAlignment="1">
      <alignment horizontal="center" vertical="center"/>
    </xf>
    <xf numFmtId="167" fontId="19" fillId="3" borderId="6" xfId="5" applyNumberFormat="1" applyFont="1" applyFill="1" applyBorder="1" applyAlignment="1">
      <alignment horizontal="center" vertical="center"/>
    </xf>
    <xf numFmtId="0" fontId="43" fillId="0" borderId="0" xfId="13" applyFont="1" applyAlignment="1">
      <alignment horizontal="center" vertical="center"/>
    </xf>
    <xf numFmtId="0" fontId="48" fillId="20" borderId="7" xfId="13" applyFont="1" applyFill="1" applyBorder="1" applyAlignment="1">
      <alignment horizontal="center" vertical="center" wrapText="1"/>
    </xf>
    <xf numFmtId="0" fontId="48" fillId="20" borderId="3" xfId="13" applyFont="1" applyFill="1" applyBorder="1" applyAlignment="1">
      <alignment horizontal="center" vertical="center" wrapText="1"/>
    </xf>
    <xf numFmtId="0" fontId="48" fillId="20" borderId="7" xfId="13" applyFont="1" applyFill="1" applyBorder="1" applyAlignment="1">
      <alignment horizontal="center" vertical="center"/>
    </xf>
    <xf numFmtId="0" fontId="48" fillId="20" borderId="3" xfId="13" applyFont="1" applyFill="1" applyBorder="1" applyAlignment="1">
      <alignment horizontal="center" vertical="center"/>
    </xf>
    <xf numFmtId="0" fontId="49" fillId="20" borderId="3" xfId="13" applyFont="1" applyFill="1" applyBorder="1" applyAlignment="1">
      <alignment horizontal="center" vertical="center" wrapText="1"/>
    </xf>
    <xf numFmtId="0" fontId="48" fillId="20" borderId="3" xfId="15" applyFont="1" applyFill="1" applyBorder="1" applyAlignment="1">
      <alignment horizontal="center" vertical="center" wrapText="1"/>
    </xf>
    <xf numFmtId="0" fontId="51" fillId="20" borderId="3" xfId="13" applyFont="1" applyFill="1" applyBorder="1" applyAlignment="1">
      <alignment horizontal="center" vertical="center" wrapText="1"/>
    </xf>
    <xf numFmtId="0" fontId="51" fillId="20" borderId="3" xfId="13" applyFont="1" applyFill="1" applyBorder="1" applyAlignment="1">
      <alignment horizontal="center" vertical="center"/>
    </xf>
    <xf numFmtId="0" fontId="48" fillId="20" borderId="5" xfId="19" applyFont="1" applyFill="1" applyBorder="1" applyAlignment="1">
      <alignment horizontal="center" vertical="center" wrapText="1"/>
    </xf>
    <xf numFmtId="0" fontId="48" fillId="20" borderId="19" xfId="19" applyFont="1" applyFill="1" applyBorder="1" applyAlignment="1">
      <alignment horizontal="center" vertical="center" wrapText="1"/>
    </xf>
    <xf numFmtId="0" fontId="48" fillId="20" borderId="6" xfId="19" applyFont="1" applyFill="1" applyBorder="1" applyAlignment="1">
      <alignment horizontal="center" vertical="center" wrapText="1"/>
    </xf>
    <xf numFmtId="0" fontId="51" fillId="20" borderId="5" xfId="19" applyFont="1" applyFill="1" applyBorder="1" applyAlignment="1">
      <alignment horizontal="center" vertical="center" wrapText="1"/>
    </xf>
    <xf numFmtId="0" fontId="51" fillId="20" borderId="19" xfId="19" applyFont="1" applyFill="1" applyBorder="1" applyAlignment="1">
      <alignment horizontal="center" vertical="center"/>
    </xf>
    <xf numFmtId="0" fontId="51" fillId="20" borderId="6" xfId="19" applyFont="1" applyFill="1" applyBorder="1" applyAlignment="1">
      <alignment horizontal="center" vertical="center"/>
    </xf>
    <xf numFmtId="0" fontId="48" fillId="20" borderId="24" xfId="19" applyFont="1" applyFill="1" applyBorder="1" applyAlignment="1">
      <alignment horizontal="center" vertical="center" wrapText="1"/>
    </xf>
    <xf numFmtId="0" fontId="48" fillId="20" borderId="26" xfId="19" applyFont="1" applyFill="1" applyBorder="1" applyAlignment="1">
      <alignment horizontal="center" vertical="center" wrapText="1"/>
    </xf>
    <xf numFmtId="0" fontId="48" fillId="20" borderId="25" xfId="19" applyFont="1" applyFill="1" applyBorder="1" applyAlignment="1">
      <alignment horizontal="center" vertical="center" wrapText="1"/>
    </xf>
    <xf numFmtId="0" fontId="48" fillId="20" borderId="20" xfId="19" applyFont="1" applyFill="1" applyBorder="1" applyAlignment="1">
      <alignment horizontal="center" vertical="center" wrapText="1"/>
    </xf>
    <xf numFmtId="0" fontId="48" fillId="20" borderId="21" xfId="19" applyFont="1" applyFill="1" applyBorder="1" applyAlignment="1">
      <alignment horizontal="center" vertical="center" wrapText="1"/>
    </xf>
    <xf numFmtId="0" fontId="48" fillId="20" borderId="22" xfId="19" applyFont="1" applyFill="1" applyBorder="1" applyAlignment="1">
      <alignment horizontal="center" vertical="center" wrapText="1"/>
    </xf>
    <xf numFmtId="0" fontId="48" fillId="20" borderId="19" xfId="19" applyFont="1" applyFill="1" applyBorder="1" applyAlignment="1">
      <alignment horizontal="center" vertical="center"/>
    </xf>
    <xf numFmtId="0" fontId="48" fillId="20" borderId="6" xfId="19" applyFont="1" applyFill="1" applyBorder="1" applyAlignment="1">
      <alignment horizontal="center" vertical="center"/>
    </xf>
    <xf numFmtId="0" fontId="43" fillId="0" borderId="0" xfId="19" applyFont="1" applyAlignment="1">
      <alignment horizontal="center"/>
    </xf>
    <xf numFmtId="0" fontId="44" fillId="3" borderId="24" xfId="19" applyFont="1" applyFill="1" applyBorder="1" applyAlignment="1">
      <alignment horizontal="center" vertical="center" wrapText="1"/>
    </xf>
    <xf numFmtId="0" fontId="44" fillId="3" borderId="25" xfId="19" applyFont="1" applyFill="1" applyBorder="1" applyAlignment="1">
      <alignment horizontal="center" vertical="center"/>
    </xf>
    <xf numFmtId="0" fontId="44" fillId="3" borderId="28" xfId="19" applyFont="1" applyFill="1" applyBorder="1" applyAlignment="1">
      <alignment horizontal="center" vertical="center"/>
    </xf>
    <xf numFmtId="0" fontId="44" fillId="3" borderId="29" xfId="19" applyFont="1" applyFill="1" applyBorder="1" applyAlignment="1">
      <alignment horizontal="center" vertical="center"/>
    </xf>
    <xf numFmtId="0" fontId="44" fillId="3" borderId="20" xfId="19" applyFont="1" applyFill="1" applyBorder="1" applyAlignment="1">
      <alignment horizontal="center" vertical="center"/>
    </xf>
    <xf numFmtId="0" fontId="44" fillId="3" borderId="22" xfId="19" applyFont="1" applyFill="1" applyBorder="1" applyAlignment="1">
      <alignment horizontal="center" vertical="center"/>
    </xf>
    <xf numFmtId="0" fontId="48" fillId="20" borderId="16" xfId="19" applyFont="1" applyFill="1" applyBorder="1" applyAlignment="1">
      <alignment horizontal="center" vertical="center"/>
    </xf>
    <xf numFmtId="0" fontId="48" fillId="20" borderId="17" xfId="19" applyFont="1" applyFill="1" applyBorder="1" applyAlignment="1">
      <alignment horizontal="center" vertical="center"/>
    </xf>
    <xf numFmtId="0" fontId="48" fillId="20" borderId="18" xfId="19" applyFont="1" applyFill="1" applyBorder="1" applyAlignment="1">
      <alignment horizontal="center" vertical="center"/>
    </xf>
    <xf numFmtId="0" fontId="48" fillId="20" borderId="5" xfId="19" applyFont="1" applyFill="1" applyBorder="1" applyAlignment="1">
      <alignment horizontal="center" vertical="center"/>
    </xf>
    <xf numFmtId="0" fontId="44" fillId="0" borderId="0" xfId="13" applyFont="1" applyAlignment="1">
      <alignment horizontal="center" vertical="center"/>
    </xf>
    <xf numFmtId="0" fontId="44" fillId="26" borderId="7" xfId="13" applyFont="1" applyFill="1" applyBorder="1" applyAlignment="1">
      <alignment horizontal="center" vertical="center" wrapText="1"/>
    </xf>
    <xf numFmtId="0" fontId="44" fillId="26" borderId="3" xfId="13" applyFont="1" applyFill="1" applyBorder="1" applyAlignment="1">
      <alignment horizontal="center" vertical="center" wrapText="1"/>
    </xf>
    <xf numFmtId="0" fontId="44" fillId="26" borderId="3" xfId="13" applyFont="1" applyFill="1" applyBorder="1" applyAlignment="1">
      <alignment horizontal="center" vertical="center"/>
    </xf>
    <xf numFmtId="0" fontId="44" fillId="26" borderId="7" xfId="13" applyFont="1" applyFill="1" applyBorder="1" applyAlignment="1">
      <alignment horizontal="center" vertical="center"/>
    </xf>
    <xf numFmtId="0" fontId="34" fillId="26" borderId="3" xfId="13" applyFont="1" applyFill="1" applyBorder="1" applyAlignment="1">
      <alignment horizontal="center" vertical="center" wrapText="1"/>
    </xf>
    <xf numFmtId="0" fontId="44" fillId="26" borderId="3" xfId="19" applyFont="1" applyFill="1" applyBorder="1" applyAlignment="1">
      <alignment horizontal="center" vertical="center" wrapText="1"/>
    </xf>
    <xf numFmtId="0" fontId="44" fillId="26" borderId="3" xfId="19" applyFont="1" applyFill="1" applyBorder="1" applyAlignment="1">
      <alignment horizontal="center" vertical="center"/>
    </xf>
    <xf numFmtId="0" fontId="44" fillId="26" borderId="3" xfId="13" applyFont="1" applyFill="1" applyBorder="1" applyAlignment="1">
      <alignment horizontal="center" vertical="top" wrapText="1"/>
    </xf>
    <xf numFmtId="0" fontId="44" fillId="26" borderId="3" xfId="13" applyFont="1" applyFill="1" applyBorder="1" applyAlignment="1">
      <alignment horizontal="center" vertical="top"/>
    </xf>
    <xf numFmtId="0" fontId="19" fillId="0" borderId="0" xfId="13" applyFont="1" applyAlignment="1">
      <alignment horizontal="center" vertical="center"/>
    </xf>
    <xf numFmtId="0" fontId="18" fillId="0" borderId="0" xfId="13" applyFont="1" applyAlignment="1">
      <alignment horizontal="center" vertical="center"/>
    </xf>
  </cellXfs>
  <cellStyles count="22">
    <cellStyle name="Comma" xfId="1" builtinId="3"/>
    <cellStyle name="Comma 2" xfId="3" xr:uid="{45370C7B-A662-4FCD-A097-A020C8935CA9}"/>
    <cellStyle name="Comma 2 2" xfId="11" xr:uid="{D0C14E54-A6C1-4CA8-BEC0-A7ECD172D5D6}"/>
    <cellStyle name="Comma 2 3" xfId="21" xr:uid="{99FDE57B-AFCE-46E9-B857-21ECAC4F3A88}"/>
    <cellStyle name="Comma 3" xfId="16" xr:uid="{69E3973F-0B24-48B2-8883-D2452C3C94E0}"/>
    <cellStyle name="Comma_กรมคุ้มครองสิทธิ48" xfId="5" xr:uid="{DFAE8EA3-6992-485D-810A-01E0477E5C43}"/>
    <cellStyle name="Hyperlink" xfId="20" builtinId="8"/>
    <cellStyle name="Normal" xfId="0" builtinId="0"/>
    <cellStyle name="Normal 2" xfId="4" xr:uid="{77871E7E-51FC-47D5-8120-4EC5D1CFD982}"/>
    <cellStyle name="Normal 2 2" xfId="12" xr:uid="{D5AA11A4-981E-4BAC-A214-A8E8C68AA2A4}"/>
    <cellStyle name="Normal 2 3" xfId="14" xr:uid="{7D6CB7C2-E001-47A4-97B2-CAA353981A9C}"/>
    <cellStyle name="Normal 3" xfId="15" xr:uid="{66D1290A-83D6-49C8-9433-111C8079A60C}"/>
    <cellStyle name="Normal_รวมยธกรอบ49 31mar48" xfId="9" xr:uid="{004EEFEE-A0AA-4AC8-9137-7D432401C491}"/>
    <cellStyle name="Normal_รายจ่ายขั้นต่ำอัยการ49เพิ่มเติม" xfId="10" xr:uid="{0C123439-D3F9-4450-8377-62936B6106D4}"/>
    <cellStyle name="เครื่องหมายจุลภาค 3" xfId="6" xr:uid="{5946DAD6-8080-4F50-902C-6B4B200B76B7}"/>
    <cellStyle name="เครื่องหมายจุลภาค_ซ้าย ขวา rate 50" xfId="8" xr:uid="{4F4CC72D-F661-441E-8760-4C3024E76C8E}"/>
    <cellStyle name="จุลภาค 2" xfId="17" xr:uid="{1C347372-C06F-4CD2-BF0E-5AC48271BA1E}"/>
    <cellStyle name="ปกติ 2 2" xfId="18" xr:uid="{1BF9838A-0048-4C8B-8906-604DB8D44B49}"/>
    <cellStyle name="ปกติ 2 4" xfId="2" xr:uid="{35C3E549-BC8B-4FFD-8375-B793213F7E8A}"/>
    <cellStyle name="ปกติ_ซ้าย ขวา rate 50" xfId="7" xr:uid="{72E8F089-EF8F-4A69-9328-F82A61DB34A9}"/>
    <cellStyle name="ปกติ_แบบฟอร์มกรรมาธิการฯ 59-2" xfId="13" xr:uid="{17F88C26-025A-4D65-9CBA-32962E1A9A04}"/>
    <cellStyle name="ปกติ_แบบฟอร์มกรรมาธิการฯ 59-2 2" xfId="19" xr:uid="{A1EB4D40-6C0F-4129-8C10-A2420D8D973A}"/>
  </cellStyles>
  <dxfs count="0"/>
  <tableStyles count="0" defaultTableStyle="TableStyleMedium2" defaultPivotStyle="PivotStyleLight16"/>
  <colors>
    <mruColors>
      <color rgb="FFFCC4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/WINNT/Profiles/a-twarya/Personal/INVOICEprototyp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&#3613;&#3638;&#3585;&#3629;&#3610;&#3619;&#3617;54/&#3649;&#3610;&#3610;&#3585;10-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3608;&#3648;&#3609;&#3624;%20&#3617;.&#3610;&#3641;&#3619;&#3614;&#3634;/MJ20/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ศูนย์สัตวศาสตร์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8E20D-0364-421D-A69C-6F818AC05D81}">
  <sheetPr codeName="Sheet3">
    <tabColor theme="6" tint="0.79998168889431442"/>
    <pageSetUpPr fitToPage="1"/>
  </sheetPr>
  <dimension ref="A1:C34"/>
  <sheetViews>
    <sheetView zoomScale="112" zoomScaleNormal="112" zoomScaleSheetLayoutView="90" workbookViewId="0">
      <selection activeCell="C8" sqref="C8"/>
    </sheetView>
  </sheetViews>
  <sheetFormatPr baseColWidth="10" defaultColWidth="8.83203125" defaultRowHeight="20"/>
  <cols>
    <col min="1" max="1" width="27.1640625" style="496" customWidth="1"/>
    <col min="2" max="2" width="35.1640625" style="496" customWidth="1"/>
    <col min="3" max="3" width="27.33203125" style="496" customWidth="1"/>
    <col min="4" max="251" width="9" style="496"/>
    <col min="252" max="252" width="11.1640625" style="496" customWidth="1"/>
    <col min="253" max="253" width="35.6640625" style="496" customWidth="1"/>
    <col min="254" max="254" width="12.6640625" style="496" customWidth="1"/>
    <col min="255" max="256" width="20" style="496" customWidth="1"/>
    <col min="257" max="257" width="19.1640625" style="496" customWidth="1"/>
    <col min="258" max="258" width="17.6640625" style="496" customWidth="1"/>
    <col min="259" max="259" width="14.1640625" style="496" customWidth="1"/>
    <col min="260" max="507" width="9" style="496"/>
    <col min="508" max="508" width="11.1640625" style="496" customWidth="1"/>
    <col min="509" max="509" width="35.6640625" style="496" customWidth="1"/>
    <col min="510" max="510" width="12.6640625" style="496" customWidth="1"/>
    <col min="511" max="512" width="20" style="496" customWidth="1"/>
    <col min="513" max="513" width="19.1640625" style="496" customWidth="1"/>
    <col min="514" max="514" width="17.6640625" style="496" customWidth="1"/>
    <col min="515" max="515" width="14.1640625" style="496" customWidth="1"/>
    <col min="516" max="763" width="9" style="496"/>
    <col min="764" max="764" width="11.1640625" style="496" customWidth="1"/>
    <col min="765" max="765" width="35.6640625" style="496" customWidth="1"/>
    <col min="766" max="766" width="12.6640625" style="496" customWidth="1"/>
    <col min="767" max="768" width="20" style="496" customWidth="1"/>
    <col min="769" max="769" width="19.1640625" style="496" customWidth="1"/>
    <col min="770" max="770" width="17.6640625" style="496" customWidth="1"/>
    <col min="771" max="771" width="14.1640625" style="496" customWidth="1"/>
    <col min="772" max="1019" width="9" style="496"/>
    <col min="1020" max="1020" width="11.1640625" style="496" customWidth="1"/>
    <col min="1021" max="1021" width="35.6640625" style="496" customWidth="1"/>
    <col min="1022" max="1022" width="12.6640625" style="496" customWidth="1"/>
    <col min="1023" max="1024" width="20" style="496" customWidth="1"/>
    <col min="1025" max="1025" width="19.1640625" style="496" customWidth="1"/>
    <col min="1026" max="1026" width="17.6640625" style="496" customWidth="1"/>
    <col min="1027" max="1027" width="14.1640625" style="496" customWidth="1"/>
    <col min="1028" max="1275" width="9" style="496"/>
    <col min="1276" max="1276" width="11.1640625" style="496" customWidth="1"/>
    <col min="1277" max="1277" width="35.6640625" style="496" customWidth="1"/>
    <col min="1278" max="1278" width="12.6640625" style="496" customWidth="1"/>
    <col min="1279" max="1280" width="20" style="496" customWidth="1"/>
    <col min="1281" max="1281" width="19.1640625" style="496" customWidth="1"/>
    <col min="1282" max="1282" width="17.6640625" style="496" customWidth="1"/>
    <col min="1283" max="1283" width="14.1640625" style="496" customWidth="1"/>
    <col min="1284" max="1531" width="9" style="496"/>
    <col min="1532" max="1532" width="11.1640625" style="496" customWidth="1"/>
    <col min="1533" max="1533" width="35.6640625" style="496" customWidth="1"/>
    <col min="1534" max="1534" width="12.6640625" style="496" customWidth="1"/>
    <col min="1535" max="1536" width="20" style="496" customWidth="1"/>
    <col min="1537" max="1537" width="19.1640625" style="496" customWidth="1"/>
    <col min="1538" max="1538" width="17.6640625" style="496" customWidth="1"/>
    <col min="1539" max="1539" width="14.1640625" style="496" customWidth="1"/>
    <col min="1540" max="1787" width="9" style="496"/>
    <col min="1788" max="1788" width="11.1640625" style="496" customWidth="1"/>
    <col min="1789" max="1789" width="35.6640625" style="496" customWidth="1"/>
    <col min="1790" max="1790" width="12.6640625" style="496" customWidth="1"/>
    <col min="1791" max="1792" width="20" style="496" customWidth="1"/>
    <col min="1793" max="1793" width="19.1640625" style="496" customWidth="1"/>
    <col min="1794" max="1794" width="17.6640625" style="496" customWidth="1"/>
    <col min="1795" max="1795" width="14.1640625" style="496" customWidth="1"/>
    <col min="1796" max="2043" width="9" style="496"/>
    <col min="2044" max="2044" width="11.1640625" style="496" customWidth="1"/>
    <col min="2045" max="2045" width="35.6640625" style="496" customWidth="1"/>
    <col min="2046" max="2046" width="12.6640625" style="496" customWidth="1"/>
    <col min="2047" max="2048" width="20" style="496" customWidth="1"/>
    <col min="2049" max="2049" width="19.1640625" style="496" customWidth="1"/>
    <col min="2050" max="2050" width="17.6640625" style="496" customWidth="1"/>
    <col min="2051" max="2051" width="14.1640625" style="496" customWidth="1"/>
    <col min="2052" max="2299" width="9" style="496"/>
    <col min="2300" max="2300" width="11.1640625" style="496" customWidth="1"/>
    <col min="2301" max="2301" width="35.6640625" style="496" customWidth="1"/>
    <col min="2302" max="2302" width="12.6640625" style="496" customWidth="1"/>
    <col min="2303" max="2304" width="20" style="496" customWidth="1"/>
    <col min="2305" max="2305" width="19.1640625" style="496" customWidth="1"/>
    <col min="2306" max="2306" width="17.6640625" style="496" customWidth="1"/>
    <col min="2307" max="2307" width="14.1640625" style="496" customWidth="1"/>
    <col min="2308" max="2555" width="9" style="496"/>
    <col min="2556" max="2556" width="11.1640625" style="496" customWidth="1"/>
    <col min="2557" max="2557" width="35.6640625" style="496" customWidth="1"/>
    <col min="2558" max="2558" width="12.6640625" style="496" customWidth="1"/>
    <col min="2559" max="2560" width="20" style="496" customWidth="1"/>
    <col min="2561" max="2561" width="19.1640625" style="496" customWidth="1"/>
    <col min="2562" max="2562" width="17.6640625" style="496" customWidth="1"/>
    <col min="2563" max="2563" width="14.1640625" style="496" customWidth="1"/>
    <col min="2564" max="2811" width="9" style="496"/>
    <col min="2812" max="2812" width="11.1640625" style="496" customWidth="1"/>
    <col min="2813" max="2813" width="35.6640625" style="496" customWidth="1"/>
    <col min="2814" max="2814" width="12.6640625" style="496" customWidth="1"/>
    <col min="2815" max="2816" width="20" style="496" customWidth="1"/>
    <col min="2817" max="2817" width="19.1640625" style="496" customWidth="1"/>
    <col min="2818" max="2818" width="17.6640625" style="496" customWidth="1"/>
    <col min="2819" max="2819" width="14.1640625" style="496" customWidth="1"/>
    <col min="2820" max="3067" width="9" style="496"/>
    <col min="3068" max="3068" width="11.1640625" style="496" customWidth="1"/>
    <col min="3069" max="3069" width="35.6640625" style="496" customWidth="1"/>
    <col min="3070" max="3070" width="12.6640625" style="496" customWidth="1"/>
    <col min="3071" max="3072" width="20" style="496" customWidth="1"/>
    <col min="3073" max="3073" width="19.1640625" style="496" customWidth="1"/>
    <col min="3074" max="3074" width="17.6640625" style="496" customWidth="1"/>
    <col min="3075" max="3075" width="14.1640625" style="496" customWidth="1"/>
    <col min="3076" max="3323" width="9" style="496"/>
    <col min="3324" max="3324" width="11.1640625" style="496" customWidth="1"/>
    <col min="3325" max="3325" width="35.6640625" style="496" customWidth="1"/>
    <col min="3326" max="3326" width="12.6640625" style="496" customWidth="1"/>
    <col min="3327" max="3328" width="20" style="496" customWidth="1"/>
    <col min="3329" max="3329" width="19.1640625" style="496" customWidth="1"/>
    <col min="3330" max="3330" width="17.6640625" style="496" customWidth="1"/>
    <col min="3331" max="3331" width="14.1640625" style="496" customWidth="1"/>
    <col min="3332" max="3579" width="9" style="496"/>
    <col min="3580" max="3580" width="11.1640625" style="496" customWidth="1"/>
    <col min="3581" max="3581" width="35.6640625" style="496" customWidth="1"/>
    <col min="3582" max="3582" width="12.6640625" style="496" customWidth="1"/>
    <col min="3583" max="3584" width="20" style="496" customWidth="1"/>
    <col min="3585" max="3585" width="19.1640625" style="496" customWidth="1"/>
    <col min="3586" max="3586" width="17.6640625" style="496" customWidth="1"/>
    <col min="3587" max="3587" width="14.1640625" style="496" customWidth="1"/>
    <col min="3588" max="3835" width="9" style="496"/>
    <col min="3836" max="3836" width="11.1640625" style="496" customWidth="1"/>
    <col min="3837" max="3837" width="35.6640625" style="496" customWidth="1"/>
    <col min="3838" max="3838" width="12.6640625" style="496" customWidth="1"/>
    <col min="3839" max="3840" width="20" style="496" customWidth="1"/>
    <col min="3841" max="3841" width="19.1640625" style="496" customWidth="1"/>
    <col min="3842" max="3842" width="17.6640625" style="496" customWidth="1"/>
    <col min="3843" max="3843" width="14.1640625" style="496" customWidth="1"/>
    <col min="3844" max="4091" width="9" style="496"/>
    <col min="4092" max="4092" width="11.1640625" style="496" customWidth="1"/>
    <col min="4093" max="4093" width="35.6640625" style="496" customWidth="1"/>
    <col min="4094" max="4094" width="12.6640625" style="496" customWidth="1"/>
    <col min="4095" max="4096" width="20" style="496" customWidth="1"/>
    <col min="4097" max="4097" width="19.1640625" style="496" customWidth="1"/>
    <col min="4098" max="4098" width="17.6640625" style="496" customWidth="1"/>
    <col min="4099" max="4099" width="14.1640625" style="496" customWidth="1"/>
    <col min="4100" max="4347" width="9" style="496"/>
    <col min="4348" max="4348" width="11.1640625" style="496" customWidth="1"/>
    <col min="4349" max="4349" width="35.6640625" style="496" customWidth="1"/>
    <col min="4350" max="4350" width="12.6640625" style="496" customWidth="1"/>
    <col min="4351" max="4352" width="20" style="496" customWidth="1"/>
    <col min="4353" max="4353" width="19.1640625" style="496" customWidth="1"/>
    <col min="4354" max="4354" width="17.6640625" style="496" customWidth="1"/>
    <col min="4355" max="4355" width="14.1640625" style="496" customWidth="1"/>
    <col min="4356" max="4603" width="9" style="496"/>
    <col min="4604" max="4604" width="11.1640625" style="496" customWidth="1"/>
    <col min="4605" max="4605" width="35.6640625" style="496" customWidth="1"/>
    <col min="4606" max="4606" width="12.6640625" style="496" customWidth="1"/>
    <col min="4607" max="4608" width="20" style="496" customWidth="1"/>
    <col min="4609" max="4609" width="19.1640625" style="496" customWidth="1"/>
    <col min="4610" max="4610" width="17.6640625" style="496" customWidth="1"/>
    <col min="4611" max="4611" width="14.1640625" style="496" customWidth="1"/>
    <col min="4612" max="4859" width="9" style="496"/>
    <col min="4860" max="4860" width="11.1640625" style="496" customWidth="1"/>
    <col min="4861" max="4861" width="35.6640625" style="496" customWidth="1"/>
    <col min="4862" max="4862" width="12.6640625" style="496" customWidth="1"/>
    <col min="4863" max="4864" width="20" style="496" customWidth="1"/>
    <col min="4865" max="4865" width="19.1640625" style="496" customWidth="1"/>
    <col min="4866" max="4866" width="17.6640625" style="496" customWidth="1"/>
    <col min="4867" max="4867" width="14.1640625" style="496" customWidth="1"/>
    <col min="4868" max="5115" width="9" style="496"/>
    <col min="5116" max="5116" width="11.1640625" style="496" customWidth="1"/>
    <col min="5117" max="5117" width="35.6640625" style="496" customWidth="1"/>
    <col min="5118" max="5118" width="12.6640625" style="496" customWidth="1"/>
    <col min="5119" max="5120" width="20" style="496" customWidth="1"/>
    <col min="5121" max="5121" width="19.1640625" style="496" customWidth="1"/>
    <col min="5122" max="5122" width="17.6640625" style="496" customWidth="1"/>
    <col min="5123" max="5123" width="14.1640625" style="496" customWidth="1"/>
    <col min="5124" max="5371" width="9" style="496"/>
    <col min="5372" max="5372" width="11.1640625" style="496" customWidth="1"/>
    <col min="5373" max="5373" width="35.6640625" style="496" customWidth="1"/>
    <col min="5374" max="5374" width="12.6640625" style="496" customWidth="1"/>
    <col min="5375" max="5376" width="20" style="496" customWidth="1"/>
    <col min="5377" max="5377" width="19.1640625" style="496" customWidth="1"/>
    <col min="5378" max="5378" width="17.6640625" style="496" customWidth="1"/>
    <col min="5379" max="5379" width="14.1640625" style="496" customWidth="1"/>
    <col min="5380" max="5627" width="9" style="496"/>
    <col min="5628" max="5628" width="11.1640625" style="496" customWidth="1"/>
    <col min="5629" max="5629" width="35.6640625" style="496" customWidth="1"/>
    <col min="5630" max="5630" width="12.6640625" style="496" customWidth="1"/>
    <col min="5631" max="5632" width="20" style="496" customWidth="1"/>
    <col min="5633" max="5633" width="19.1640625" style="496" customWidth="1"/>
    <col min="5634" max="5634" width="17.6640625" style="496" customWidth="1"/>
    <col min="5635" max="5635" width="14.1640625" style="496" customWidth="1"/>
    <col min="5636" max="5883" width="9" style="496"/>
    <col min="5884" max="5884" width="11.1640625" style="496" customWidth="1"/>
    <col min="5885" max="5885" width="35.6640625" style="496" customWidth="1"/>
    <col min="5886" max="5886" width="12.6640625" style="496" customWidth="1"/>
    <col min="5887" max="5888" width="20" style="496" customWidth="1"/>
    <col min="5889" max="5889" width="19.1640625" style="496" customWidth="1"/>
    <col min="5890" max="5890" width="17.6640625" style="496" customWidth="1"/>
    <col min="5891" max="5891" width="14.1640625" style="496" customWidth="1"/>
    <col min="5892" max="6139" width="9" style="496"/>
    <col min="6140" max="6140" width="11.1640625" style="496" customWidth="1"/>
    <col min="6141" max="6141" width="35.6640625" style="496" customWidth="1"/>
    <col min="6142" max="6142" width="12.6640625" style="496" customWidth="1"/>
    <col min="6143" max="6144" width="20" style="496" customWidth="1"/>
    <col min="6145" max="6145" width="19.1640625" style="496" customWidth="1"/>
    <col min="6146" max="6146" width="17.6640625" style="496" customWidth="1"/>
    <col min="6147" max="6147" width="14.1640625" style="496" customWidth="1"/>
    <col min="6148" max="6395" width="9" style="496"/>
    <col min="6396" max="6396" width="11.1640625" style="496" customWidth="1"/>
    <col min="6397" max="6397" width="35.6640625" style="496" customWidth="1"/>
    <col min="6398" max="6398" width="12.6640625" style="496" customWidth="1"/>
    <col min="6399" max="6400" width="20" style="496" customWidth="1"/>
    <col min="6401" max="6401" width="19.1640625" style="496" customWidth="1"/>
    <col min="6402" max="6402" width="17.6640625" style="496" customWidth="1"/>
    <col min="6403" max="6403" width="14.1640625" style="496" customWidth="1"/>
    <col min="6404" max="6651" width="9" style="496"/>
    <col min="6652" max="6652" width="11.1640625" style="496" customWidth="1"/>
    <col min="6653" max="6653" width="35.6640625" style="496" customWidth="1"/>
    <col min="6654" max="6654" width="12.6640625" style="496" customWidth="1"/>
    <col min="6655" max="6656" width="20" style="496" customWidth="1"/>
    <col min="6657" max="6657" width="19.1640625" style="496" customWidth="1"/>
    <col min="6658" max="6658" width="17.6640625" style="496" customWidth="1"/>
    <col min="6659" max="6659" width="14.1640625" style="496" customWidth="1"/>
    <col min="6660" max="6907" width="9" style="496"/>
    <col min="6908" max="6908" width="11.1640625" style="496" customWidth="1"/>
    <col min="6909" max="6909" width="35.6640625" style="496" customWidth="1"/>
    <col min="6910" max="6910" width="12.6640625" style="496" customWidth="1"/>
    <col min="6911" max="6912" width="20" style="496" customWidth="1"/>
    <col min="6913" max="6913" width="19.1640625" style="496" customWidth="1"/>
    <col min="6914" max="6914" width="17.6640625" style="496" customWidth="1"/>
    <col min="6915" max="6915" width="14.1640625" style="496" customWidth="1"/>
    <col min="6916" max="7163" width="9" style="496"/>
    <col min="7164" max="7164" width="11.1640625" style="496" customWidth="1"/>
    <col min="7165" max="7165" width="35.6640625" style="496" customWidth="1"/>
    <col min="7166" max="7166" width="12.6640625" style="496" customWidth="1"/>
    <col min="7167" max="7168" width="20" style="496" customWidth="1"/>
    <col min="7169" max="7169" width="19.1640625" style="496" customWidth="1"/>
    <col min="7170" max="7170" width="17.6640625" style="496" customWidth="1"/>
    <col min="7171" max="7171" width="14.1640625" style="496" customWidth="1"/>
    <col min="7172" max="7419" width="9" style="496"/>
    <col min="7420" max="7420" width="11.1640625" style="496" customWidth="1"/>
    <col min="7421" max="7421" width="35.6640625" style="496" customWidth="1"/>
    <col min="7422" max="7422" width="12.6640625" style="496" customWidth="1"/>
    <col min="7423" max="7424" width="20" style="496" customWidth="1"/>
    <col min="7425" max="7425" width="19.1640625" style="496" customWidth="1"/>
    <col min="7426" max="7426" width="17.6640625" style="496" customWidth="1"/>
    <col min="7427" max="7427" width="14.1640625" style="496" customWidth="1"/>
    <col min="7428" max="7675" width="9" style="496"/>
    <col min="7676" max="7676" width="11.1640625" style="496" customWidth="1"/>
    <col min="7677" max="7677" width="35.6640625" style="496" customWidth="1"/>
    <col min="7678" max="7678" width="12.6640625" style="496" customWidth="1"/>
    <col min="7679" max="7680" width="20" style="496" customWidth="1"/>
    <col min="7681" max="7681" width="19.1640625" style="496" customWidth="1"/>
    <col min="7682" max="7682" width="17.6640625" style="496" customWidth="1"/>
    <col min="7683" max="7683" width="14.1640625" style="496" customWidth="1"/>
    <col min="7684" max="7931" width="9" style="496"/>
    <col min="7932" max="7932" width="11.1640625" style="496" customWidth="1"/>
    <col min="7933" max="7933" width="35.6640625" style="496" customWidth="1"/>
    <col min="7934" max="7934" width="12.6640625" style="496" customWidth="1"/>
    <col min="7935" max="7936" width="20" style="496" customWidth="1"/>
    <col min="7937" max="7937" width="19.1640625" style="496" customWidth="1"/>
    <col min="7938" max="7938" width="17.6640625" style="496" customWidth="1"/>
    <col min="7939" max="7939" width="14.1640625" style="496" customWidth="1"/>
    <col min="7940" max="8187" width="9" style="496"/>
    <col min="8188" max="8188" width="11.1640625" style="496" customWidth="1"/>
    <col min="8189" max="8189" width="35.6640625" style="496" customWidth="1"/>
    <col min="8190" max="8190" width="12.6640625" style="496" customWidth="1"/>
    <col min="8191" max="8192" width="20" style="496" customWidth="1"/>
    <col min="8193" max="8193" width="19.1640625" style="496" customWidth="1"/>
    <col min="8194" max="8194" width="17.6640625" style="496" customWidth="1"/>
    <col min="8195" max="8195" width="14.1640625" style="496" customWidth="1"/>
    <col min="8196" max="8443" width="9" style="496"/>
    <col min="8444" max="8444" width="11.1640625" style="496" customWidth="1"/>
    <col min="8445" max="8445" width="35.6640625" style="496" customWidth="1"/>
    <col min="8446" max="8446" width="12.6640625" style="496" customWidth="1"/>
    <col min="8447" max="8448" width="20" style="496" customWidth="1"/>
    <col min="8449" max="8449" width="19.1640625" style="496" customWidth="1"/>
    <col min="8450" max="8450" width="17.6640625" style="496" customWidth="1"/>
    <col min="8451" max="8451" width="14.1640625" style="496" customWidth="1"/>
    <col min="8452" max="8699" width="9" style="496"/>
    <col min="8700" max="8700" width="11.1640625" style="496" customWidth="1"/>
    <col min="8701" max="8701" width="35.6640625" style="496" customWidth="1"/>
    <col min="8702" max="8702" width="12.6640625" style="496" customWidth="1"/>
    <col min="8703" max="8704" width="20" style="496" customWidth="1"/>
    <col min="8705" max="8705" width="19.1640625" style="496" customWidth="1"/>
    <col min="8706" max="8706" width="17.6640625" style="496" customWidth="1"/>
    <col min="8707" max="8707" width="14.1640625" style="496" customWidth="1"/>
    <col min="8708" max="8955" width="9" style="496"/>
    <col min="8956" max="8956" width="11.1640625" style="496" customWidth="1"/>
    <col min="8957" max="8957" width="35.6640625" style="496" customWidth="1"/>
    <col min="8958" max="8958" width="12.6640625" style="496" customWidth="1"/>
    <col min="8959" max="8960" width="20" style="496" customWidth="1"/>
    <col min="8961" max="8961" width="19.1640625" style="496" customWidth="1"/>
    <col min="8962" max="8962" width="17.6640625" style="496" customWidth="1"/>
    <col min="8963" max="8963" width="14.1640625" style="496" customWidth="1"/>
    <col min="8964" max="9211" width="9" style="496"/>
    <col min="9212" max="9212" width="11.1640625" style="496" customWidth="1"/>
    <col min="9213" max="9213" width="35.6640625" style="496" customWidth="1"/>
    <col min="9214" max="9214" width="12.6640625" style="496" customWidth="1"/>
    <col min="9215" max="9216" width="20" style="496" customWidth="1"/>
    <col min="9217" max="9217" width="19.1640625" style="496" customWidth="1"/>
    <col min="9218" max="9218" width="17.6640625" style="496" customWidth="1"/>
    <col min="9219" max="9219" width="14.1640625" style="496" customWidth="1"/>
    <col min="9220" max="9467" width="9" style="496"/>
    <col min="9468" max="9468" width="11.1640625" style="496" customWidth="1"/>
    <col min="9469" max="9469" width="35.6640625" style="496" customWidth="1"/>
    <col min="9470" max="9470" width="12.6640625" style="496" customWidth="1"/>
    <col min="9471" max="9472" width="20" style="496" customWidth="1"/>
    <col min="9473" max="9473" width="19.1640625" style="496" customWidth="1"/>
    <col min="9474" max="9474" width="17.6640625" style="496" customWidth="1"/>
    <col min="9475" max="9475" width="14.1640625" style="496" customWidth="1"/>
    <col min="9476" max="9723" width="9" style="496"/>
    <col min="9724" max="9724" width="11.1640625" style="496" customWidth="1"/>
    <col min="9725" max="9725" width="35.6640625" style="496" customWidth="1"/>
    <col min="9726" max="9726" width="12.6640625" style="496" customWidth="1"/>
    <col min="9727" max="9728" width="20" style="496" customWidth="1"/>
    <col min="9729" max="9729" width="19.1640625" style="496" customWidth="1"/>
    <col min="9730" max="9730" width="17.6640625" style="496" customWidth="1"/>
    <col min="9731" max="9731" width="14.1640625" style="496" customWidth="1"/>
    <col min="9732" max="9979" width="9" style="496"/>
    <col min="9980" max="9980" width="11.1640625" style="496" customWidth="1"/>
    <col min="9981" max="9981" width="35.6640625" style="496" customWidth="1"/>
    <col min="9982" max="9982" width="12.6640625" style="496" customWidth="1"/>
    <col min="9983" max="9984" width="20" style="496" customWidth="1"/>
    <col min="9985" max="9985" width="19.1640625" style="496" customWidth="1"/>
    <col min="9986" max="9986" width="17.6640625" style="496" customWidth="1"/>
    <col min="9987" max="9987" width="14.1640625" style="496" customWidth="1"/>
    <col min="9988" max="10235" width="9" style="496"/>
    <col min="10236" max="10236" width="11.1640625" style="496" customWidth="1"/>
    <col min="10237" max="10237" width="35.6640625" style="496" customWidth="1"/>
    <col min="10238" max="10238" width="12.6640625" style="496" customWidth="1"/>
    <col min="10239" max="10240" width="20" style="496" customWidth="1"/>
    <col min="10241" max="10241" width="19.1640625" style="496" customWidth="1"/>
    <col min="10242" max="10242" width="17.6640625" style="496" customWidth="1"/>
    <col min="10243" max="10243" width="14.1640625" style="496" customWidth="1"/>
    <col min="10244" max="10491" width="9" style="496"/>
    <col min="10492" max="10492" width="11.1640625" style="496" customWidth="1"/>
    <col min="10493" max="10493" width="35.6640625" style="496" customWidth="1"/>
    <col min="10494" max="10494" width="12.6640625" style="496" customWidth="1"/>
    <col min="10495" max="10496" width="20" style="496" customWidth="1"/>
    <col min="10497" max="10497" width="19.1640625" style="496" customWidth="1"/>
    <col min="10498" max="10498" width="17.6640625" style="496" customWidth="1"/>
    <col min="10499" max="10499" width="14.1640625" style="496" customWidth="1"/>
    <col min="10500" max="10747" width="9" style="496"/>
    <col min="10748" max="10748" width="11.1640625" style="496" customWidth="1"/>
    <col min="10749" max="10749" width="35.6640625" style="496" customWidth="1"/>
    <col min="10750" max="10750" width="12.6640625" style="496" customWidth="1"/>
    <col min="10751" max="10752" width="20" style="496" customWidth="1"/>
    <col min="10753" max="10753" width="19.1640625" style="496" customWidth="1"/>
    <col min="10754" max="10754" width="17.6640625" style="496" customWidth="1"/>
    <col min="10755" max="10755" width="14.1640625" style="496" customWidth="1"/>
    <col min="10756" max="11003" width="9" style="496"/>
    <col min="11004" max="11004" width="11.1640625" style="496" customWidth="1"/>
    <col min="11005" max="11005" width="35.6640625" style="496" customWidth="1"/>
    <col min="11006" max="11006" width="12.6640625" style="496" customWidth="1"/>
    <col min="11007" max="11008" width="20" style="496" customWidth="1"/>
    <col min="11009" max="11009" width="19.1640625" style="496" customWidth="1"/>
    <col min="11010" max="11010" width="17.6640625" style="496" customWidth="1"/>
    <col min="11011" max="11011" width="14.1640625" style="496" customWidth="1"/>
    <col min="11012" max="11259" width="9" style="496"/>
    <col min="11260" max="11260" width="11.1640625" style="496" customWidth="1"/>
    <col min="11261" max="11261" width="35.6640625" style="496" customWidth="1"/>
    <col min="11262" max="11262" width="12.6640625" style="496" customWidth="1"/>
    <col min="11263" max="11264" width="20" style="496" customWidth="1"/>
    <col min="11265" max="11265" width="19.1640625" style="496" customWidth="1"/>
    <col min="11266" max="11266" width="17.6640625" style="496" customWidth="1"/>
    <col min="11267" max="11267" width="14.1640625" style="496" customWidth="1"/>
    <col min="11268" max="11515" width="9" style="496"/>
    <col min="11516" max="11516" width="11.1640625" style="496" customWidth="1"/>
    <col min="11517" max="11517" width="35.6640625" style="496" customWidth="1"/>
    <col min="11518" max="11518" width="12.6640625" style="496" customWidth="1"/>
    <col min="11519" max="11520" width="20" style="496" customWidth="1"/>
    <col min="11521" max="11521" width="19.1640625" style="496" customWidth="1"/>
    <col min="11522" max="11522" width="17.6640625" style="496" customWidth="1"/>
    <col min="11523" max="11523" width="14.1640625" style="496" customWidth="1"/>
    <col min="11524" max="11771" width="9" style="496"/>
    <col min="11772" max="11772" width="11.1640625" style="496" customWidth="1"/>
    <col min="11773" max="11773" width="35.6640625" style="496" customWidth="1"/>
    <col min="11774" max="11774" width="12.6640625" style="496" customWidth="1"/>
    <col min="11775" max="11776" width="20" style="496" customWidth="1"/>
    <col min="11777" max="11777" width="19.1640625" style="496" customWidth="1"/>
    <col min="11778" max="11778" width="17.6640625" style="496" customWidth="1"/>
    <col min="11779" max="11779" width="14.1640625" style="496" customWidth="1"/>
    <col min="11780" max="12027" width="9" style="496"/>
    <col min="12028" max="12028" width="11.1640625" style="496" customWidth="1"/>
    <col min="12029" max="12029" width="35.6640625" style="496" customWidth="1"/>
    <col min="12030" max="12030" width="12.6640625" style="496" customWidth="1"/>
    <col min="12031" max="12032" width="20" style="496" customWidth="1"/>
    <col min="12033" max="12033" width="19.1640625" style="496" customWidth="1"/>
    <col min="12034" max="12034" width="17.6640625" style="496" customWidth="1"/>
    <col min="12035" max="12035" width="14.1640625" style="496" customWidth="1"/>
    <col min="12036" max="12283" width="9" style="496"/>
    <col min="12284" max="12284" width="11.1640625" style="496" customWidth="1"/>
    <col min="12285" max="12285" width="35.6640625" style="496" customWidth="1"/>
    <col min="12286" max="12286" width="12.6640625" style="496" customWidth="1"/>
    <col min="12287" max="12288" width="20" style="496" customWidth="1"/>
    <col min="12289" max="12289" width="19.1640625" style="496" customWidth="1"/>
    <col min="12290" max="12290" width="17.6640625" style="496" customWidth="1"/>
    <col min="12291" max="12291" width="14.1640625" style="496" customWidth="1"/>
    <col min="12292" max="12539" width="9" style="496"/>
    <col min="12540" max="12540" width="11.1640625" style="496" customWidth="1"/>
    <col min="12541" max="12541" width="35.6640625" style="496" customWidth="1"/>
    <col min="12542" max="12542" width="12.6640625" style="496" customWidth="1"/>
    <col min="12543" max="12544" width="20" style="496" customWidth="1"/>
    <col min="12545" max="12545" width="19.1640625" style="496" customWidth="1"/>
    <col min="12546" max="12546" width="17.6640625" style="496" customWidth="1"/>
    <col min="12547" max="12547" width="14.1640625" style="496" customWidth="1"/>
    <col min="12548" max="12795" width="9" style="496"/>
    <col min="12796" max="12796" width="11.1640625" style="496" customWidth="1"/>
    <col min="12797" max="12797" width="35.6640625" style="496" customWidth="1"/>
    <col min="12798" max="12798" width="12.6640625" style="496" customWidth="1"/>
    <col min="12799" max="12800" width="20" style="496" customWidth="1"/>
    <col min="12801" max="12801" width="19.1640625" style="496" customWidth="1"/>
    <col min="12802" max="12802" width="17.6640625" style="496" customWidth="1"/>
    <col min="12803" max="12803" width="14.1640625" style="496" customWidth="1"/>
    <col min="12804" max="13051" width="9" style="496"/>
    <col min="13052" max="13052" width="11.1640625" style="496" customWidth="1"/>
    <col min="13053" max="13053" width="35.6640625" style="496" customWidth="1"/>
    <col min="13054" max="13054" width="12.6640625" style="496" customWidth="1"/>
    <col min="13055" max="13056" width="20" style="496" customWidth="1"/>
    <col min="13057" max="13057" width="19.1640625" style="496" customWidth="1"/>
    <col min="13058" max="13058" width="17.6640625" style="496" customWidth="1"/>
    <col min="13059" max="13059" width="14.1640625" style="496" customWidth="1"/>
    <col min="13060" max="13307" width="9" style="496"/>
    <col min="13308" max="13308" width="11.1640625" style="496" customWidth="1"/>
    <col min="13309" max="13309" width="35.6640625" style="496" customWidth="1"/>
    <col min="13310" max="13310" width="12.6640625" style="496" customWidth="1"/>
    <col min="13311" max="13312" width="20" style="496" customWidth="1"/>
    <col min="13313" max="13313" width="19.1640625" style="496" customWidth="1"/>
    <col min="13314" max="13314" width="17.6640625" style="496" customWidth="1"/>
    <col min="13315" max="13315" width="14.1640625" style="496" customWidth="1"/>
    <col min="13316" max="13563" width="9" style="496"/>
    <col min="13564" max="13564" width="11.1640625" style="496" customWidth="1"/>
    <col min="13565" max="13565" width="35.6640625" style="496" customWidth="1"/>
    <col min="13566" max="13566" width="12.6640625" style="496" customWidth="1"/>
    <col min="13567" max="13568" width="20" style="496" customWidth="1"/>
    <col min="13569" max="13569" width="19.1640625" style="496" customWidth="1"/>
    <col min="13570" max="13570" width="17.6640625" style="496" customWidth="1"/>
    <col min="13571" max="13571" width="14.1640625" style="496" customWidth="1"/>
    <col min="13572" max="13819" width="9" style="496"/>
    <col min="13820" max="13820" width="11.1640625" style="496" customWidth="1"/>
    <col min="13821" max="13821" width="35.6640625" style="496" customWidth="1"/>
    <col min="13822" max="13822" width="12.6640625" style="496" customWidth="1"/>
    <col min="13823" max="13824" width="20" style="496" customWidth="1"/>
    <col min="13825" max="13825" width="19.1640625" style="496" customWidth="1"/>
    <col min="13826" max="13826" width="17.6640625" style="496" customWidth="1"/>
    <col min="13827" max="13827" width="14.1640625" style="496" customWidth="1"/>
    <col min="13828" max="14075" width="9" style="496"/>
    <col min="14076" max="14076" width="11.1640625" style="496" customWidth="1"/>
    <col min="14077" max="14077" width="35.6640625" style="496" customWidth="1"/>
    <col min="14078" max="14078" width="12.6640625" style="496" customWidth="1"/>
    <col min="14079" max="14080" width="20" style="496" customWidth="1"/>
    <col min="14081" max="14081" width="19.1640625" style="496" customWidth="1"/>
    <col min="14082" max="14082" width="17.6640625" style="496" customWidth="1"/>
    <col min="14083" max="14083" width="14.1640625" style="496" customWidth="1"/>
    <col min="14084" max="14331" width="9" style="496"/>
    <col min="14332" max="14332" width="11.1640625" style="496" customWidth="1"/>
    <col min="14333" max="14333" width="35.6640625" style="496" customWidth="1"/>
    <col min="14334" max="14334" width="12.6640625" style="496" customWidth="1"/>
    <col min="14335" max="14336" width="20" style="496" customWidth="1"/>
    <col min="14337" max="14337" width="19.1640625" style="496" customWidth="1"/>
    <col min="14338" max="14338" width="17.6640625" style="496" customWidth="1"/>
    <col min="14339" max="14339" width="14.1640625" style="496" customWidth="1"/>
    <col min="14340" max="14587" width="9" style="496"/>
    <col min="14588" max="14588" width="11.1640625" style="496" customWidth="1"/>
    <col min="14589" max="14589" width="35.6640625" style="496" customWidth="1"/>
    <col min="14590" max="14590" width="12.6640625" style="496" customWidth="1"/>
    <col min="14591" max="14592" width="20" style="496" customWidth="1"/>
    <col min="14593" max="14593" width="19.1640625" style="496" customWidth="1"/>
    <col min="14594" max="14594" width="17.6640625" style="496" customWidth="1"/>
    <col min="14595" max="14595" width="14.1640625" style="496" customWidth="1"/>
    <col min="14596" max="14843" width="9" style="496"/>
    <col min="14844" max="14844" width="11.1640625" style="496" customWidth="1"/>
    <col min="14845" max="14845" width="35.6640625" style="496" customWidth="1"/>
    <col min="14846" max="14846" width="12.6640625" style="496" customWidth="1"/>
    <col min="14847" max="14848" width="20" style="496" customWidth="1"/>
    <col min="14849" max="14849" width="19.1640625" style="496" customWidth="1"/>
    <col min="14850" max="14850" width="17.6640625" style="496" customWidth="1"/>
    <col min="14851" max="14851" width="14.1640625" style="496" customWidth="1"/>
    <col min="14852" max="15099" width="9" style="496"/>
    <col min="15100" max="15100" width="11.1640625" style="496" customWidth="1"/>
    <col min="15101" max="15101" width="35.6640625" style="496" customWidth="1"/>
    <col min="15102" max="15102" width="12.6640625" style="496" customWidth="1"/>
    <col min="15103" max="15104" width="20" style="496" customWidth="1"/>
    <col min="15105" max="15105" width="19.1640625" style="496" customWidth="1"/>
    <col min="15106" max="15106" width="17.6640625" style="496" customWidth="1"/>
    <col min="15107" max="15107" width="14.1640625" style="496" customWidth="1"/>
    <col min="15108" max="15355" width="9" style="496"/>
    <col min="15356" max="15356" width="11.1640625" style="496" customWidth="1"/>
    <col min="15357" max="15357" width="35.6640625" style="496" customWidth="1"/>
    <col min="15358" max="15358" width="12.6640625" style="496" customWidth="1"/>
    <col min="15359" max="15360" width="20" style="496" customWidth="1"/>
    <col min="15361" max="15361" width="19.1640625" style="496" customWidth="1"/>
    <col min="15362" max="15362" width="17.6640625" style="496" customWidth="1"/>
    <col min="15363" max="15363" width="14.1640625" style="496" customWidth="1"/>
    <col min="15364" max="15611" width="9" style="496"/>
    <col min="15612" max="15612" width="11.1640625" style="496" customWidth="1"/>
    <col min="15613" max="15613" width="35.6640625" style="496" customWidth="1"/>
    <col min="15614" max="15614" width="12.6640625" style="496" customWidth="1"/>
    <col min="15615" max="15616" width="20" style="496" customWidth="1"/>
    <col min="15617" max="15617" width="19.1640625" style="496" customWidth="1"/>
    <col min="15618" max="15618" width="17.6640625" style="496" customWidth="1"/>
    <col min="15619" max="15619" width="14.1640625" style="496" customWidth="1"/>
    <col min="15620" max="15867" width="9" style="496"/>
    <col min="15868" max="15868" width="11.1640625" style="496" customWidth="1"/>
    <col min="15869" max="15869" width="35.6640625" style="496" customWidth="1"/>
    <col min="15870" max="15870" width="12.6640625" style="496" customWidth="1"/>
    <col min="15871" max="15872" width="20" style="496" customWidth="1"/>
    <col min="15873" max="15873" width="19.1640625" style="496" customWidth="1"/>
    <col min="15874" max="15874" width="17.6640625" style="496" customWidth="1"/>
    <col min="15875" max="15875" width="14.1640625" style="496" customWidth="1"/>
    <col min="15876" max="16123" width="9" style="496"/>
    <col min="16124" max="16124" width="11.1640625" style="496" customWidth="1"/>
    <col min="16125" max="16125" width="35.6640625" style="496" customWidth="1"/>
    <col min="16126" max="16126" width="12.6640625" style="496" customWidth="1"/>
    <col min="16127" max="16128" width="20" style="496" customWidth="1"/>
    <col min="16129" max="16129" width="19.1640625" style="496" customWidth="1"/>
    <col min="16130" max="16130" width="17.6640625" style="496" customWidth="1"/>
    <col min="16131" max="16131" width="14.1640625" style="496" customWidth="1"/>
    <col min="16132" max="16384" width="9" style="496"/>
  </cols>
  <sheetData>
    <row r="1" spans="1:3" ht="21">
      <c r="A1" s="744" t="s">
        <v>270</v>
      </c>
      <c r="B1" s="744"/>
      <c r="C1" s="744"/>
    </row>
    <row r="2" spans="1:3" ht="21">
      <c r="A2" s="497"/>
      <c r="B2" s="497" t="s">
        <v>0</v>
      </c>
      <c r="C2" s="497"/>
    </row>
    <row r="3" spans="1:3" ht="21">
      <c r="A3" s="497"/>
      <c r="B3" s="497"/>
      <c r="C3" s="498" t="s">
        <v>129</v>
      </c>
    </row>
    <row r="4" spans="1:3" ht="24" customHeight="1">
      <c r="A4" s="745" t="s">
        <v>10</v>
      </c>
      <c r="B4" s="745" t="s">
        <v>4</v>
      </c>
      <c r="C4" s="746" t="s">
        <v>12</v>
      </c>
    </row>
    <row r="5" spans="1:3">
      <c r="A5" s="745"/>
      <c r="B5" s="745"/>
      <c r="C5" s="747"/>
    </row>
    <row r="6" spans="1:3" ht="21">
      <c r="A6" s="499" t="s">
        <v>133</v>
      </c>
      <c r="B6" s="500"/>
      <c r="C6" s="501">
        <f>C7</f>
        <v>0</v>
      </c>
    </row>
    <row r="7" spans="1:3" ht="21">
      <c r="A7" s="502" t="s">
        <v>130</v>
      </c>
      <c r="B7" s="503"/>
      <c r="C7" s="504">
        <f>C14+C22</f>
        <v>0</v>
      </c>
    </row>
    <row r="8" spans="1:3" ht="21">
      <c r="A8" s="505"/>
      <c r="B8" s="506" t="s">
        <v>5</v>
      </c>
      <c r="C8" s="507">
        <f>C9+C10+C11+C12</f>
        <v>0</v>
      </c>
    </row>
    <row r="9" spans="1:3">
      <c r="A9" s="508"/>
      <c r="B9" s="509" t="s">
        <v>6</v>
      </c>
      <c r="C9" s="510"/>
    </row>
    <row r="10" spans="1:3">
      <c r="A10" s="508"/>
      <c r="B10" s="509" t="s">
        <v>7</v>
      </c>
      <c r="C10" s="510"/>
    </row>
    <row r="11" spans="1:3">
      <c r="A11" s="508"/>
      <c r="B11" s="509" t="s">
        <v>8</v>
      </c>
      <c r="C11" s="510"/>
    </row>
    <row r="12" spans="1:3">
      <c r="A12" s="508"/>
      <c r="B12" s="509" t="s">
        <v>9</v>
      </c>
      <c r="C12" s="510"/>
    </row>
    <row r="13" spans="1:3" ht="21">
      <c r="A13" s="505"/>
      <c r="B13" s="506" t="s">
        <v>11</v>
      </c>
      <c r="C13" s="507"/>
    </row>
    <row r="14" spans="1:3" ht="21">
      <c r="A14" s="742" t="s">
        <v>13</v>
      </c>
      <c r="B14" s="743"/>
      <c r="C14" s="511">
        <f>C13+C8</f>
        <v>0</v>
      </c>
    </row>
    <row r="15" spans="1:3" ht="21">
      <c r="A15" s="502" t="s">
        <v>131</v>
      </c>
      <c r="B15" s="503"/>
      <c r="C15" s="512"/>
    </row>
    <row r="16" spans="1:3" ht="21">
      <c r="A16" s="505"/>
      <c r="B16" s="506" t="s">
        <v>5</v>
      </c>
      <c r="C16" s="507">
        <f>C17+C18+C19+C20</f>
        <v>0</v>
      </c>
    </row>
    <row r="17" spans="1:3">
      <c r="A17" s="508"/>
      <c r="B17" s="509" t="s">
        <v>6</v>
      </c>
      <c r="C17" s="510"/>
    </row>
    <row r="18" spans="1:3">
      <c r="A18" s="508"/>
      <c r="B18" s="509" t="s">
        <v>7</v>
      </c>
      <c r="C18" s="510"/>
    </row>
    <row r="19" spans="1:3">
      <c r="A19" s="508"/>
      <c r="B19" s="509" t="s">
        <v>8</v>
      </c>
      <c r="C19" s="510"/>
    </row>
    <row r="20" spans="1:3">
      <c r="A20" s="508"/>
      <c r="B20" s="509" t="s">
        <v>9</v>
      </c>
      <c r="C20" s="510"/>
    </row>
    <row r="21" spans="1:3" ht="21">
      <c r="A21" s="505"/>
      <c r="B21" s="506" t="s">
        <v>11</v>
      </c>
      <c r="C21" s="507"/>
    </row>
    <row r="22" spans="1:3" ht="21">
      <c r="A22" s="742" t="s">
        <v>13</v>
      </c>
      <c r="B22" s="743"/>
      <c r="C22" s="511">
        <f>C21+C16</f>
        <v>0</v>
      </c>
    </row>
    <row r="23" spans="1:3" ht="17" customHeight="1"/>
    <row r="24" spans="1:3" ht="21">
      <c r="A24" s="499" t="s">
        <v>132</v>
      </c>
      <c r="B24" s="500"/>
      <c r="C24" s="501">
        <f>C25</f>
        <v>0</v>
      </c>
    </row>
    <row r="25" spans="1:3" ht="21">
      <c r="A25" s="502" t="s">
        <v>130</v>
      </c>
      <c r="B25" s="503"/>
      <c r="C25" s="504">
        <f>C32</f>
        <v>0</v>
      </c>
    </row>
    <row r="26" spans="1:3" ht="21">
      <c r="A26" s="505"/>
      <c r="B26" s="506" t="s">
        <v>5</v>
      </c>
      <c r="C26" s="507">
        <f>C27+C28+C29+C30</f>
        <v>0</v>
      </c>
    </row>
    <row r="27" spans="1:3">
      <c r="A27" s="508"/>
      <c r="B27" s="509" t="s">
        <v>6</v>
      </c>
      <c r="C27" s="510"/>
    </row>
    <row r="28" spans="1:3">
      <c r="A28" s="508"/>
      <c r="B28" s="509" t="s">
        <v>7</v>
      </c>
      <c r="C28" s="510"/>
    </row>
    <row r="29" spans="1:3">
      <c r="A29" s="508"/>
      <c r="B29" s="509" t="s">
        <v>8</v>
      </c>
      <c r="C29" s="510"/>
    </row>
    <row r="30" spans="1:3">
      <c r="A30" s="508"/>
      <c r="B30" s="509" t="s">
        <v>9</v>
      </c>
      <c r="C30" s="510"/>
    </row>
    <row r="31" spans="1:3" ht="21">
      <c r="A31" s="505"/>
      <c r="B31" s="506" t="s">
        <v>11</v>
      </c>
      <c r="C31" s="507"/>
    </row>
    <row r="32" spans="1:3" ht="21">
      <c r="A32" s="742" t="s">
        <v>13</v>
      </c>
      <c r="B32" s="743"/>
      <c r="C32" s="511">
        <f>C31+C26</f>
        <v>0</v>
      </c>
    </row>
    <row r="33" spans="1:3" ht="9.75" customHeight="1"/>
    <row r="34" spans="1:3" ht="21">
      <c r="A34" s="740" t="s">
        <v>137</v>
      </c>
      <c r="B34" s="741"/>
      <c r="C34" s="513">
        <f>C24+C6</f>
        <v>0</v>
      </c>
    </row>
  </sheetData>
  <mergeCells count="8">
    <mergeCell ref="A34:B34"/>
    <mergeCell ref="A32:B32"/>
    <mergeCell ref="A14:B14"/>
    <mergeCell ref="A1:C1"/>
    <mergeCell ref="B4:B5"/>
    <mergeCell ref="A4:A5"/>
    <mergeCell ref="C4:C5"/>
    <mergeCell ref="A22:B22"/>
  </mergeCells>
  <dataValidations count="1">
    <dataValidation type="list" allowBlank="1" showInputMessage="1" showErrorMessage="1" sqref="B2" xr:uid="{01B45416-BC34-4919-AFD2-2B712227FF87}">
      <formula1>#REF!</formula1>
    </dataValidation>
  </dataValidations>
  <pageMargins left="0.31496062992125984" right="0.31496062992125984" top="0.74803149606299213" bottom="0.35433070866141736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049BA-1C1F-4547-934C-BA20B77974E0}">
  <sheetPr codeName="Sheet4">
    <tabColor theme="4" tint="0.79998168889431442"/>
    <pageSetUpPr fitToPage="1"/>
  </sheetPr>
  <dimension ref="A1:D16"/>
  <sheetViews>
    <sheetView zoomScale="93" zoomScaleNormal="93" zoomScaleSheetLayoutView="110" workbookViewId="0">
      <selection activeCell="A2" sqref="A2:D2"/>
    </sheetView>
  </sheetViews>
  <sheetFormatPr baseColWidth="10" defaultColWidth="8.83203125" defaultRowHeight="20"/>
  <cols>
    <col min="1" max="1" width="19.83203125" style="521" customWidth="1"/>
    <col min="2" max="2" width="44" style="496" customWidth="1"/>
    <col min="3" max="3" width="21.83203125" style="496" customWidth="1"/>
    <col min="4" max="4" width="58" style="496" customWidth="1"/>
    <col min="5" max="252" width="9" style="496"/>
    <col min="253" max="253" width="11.1640625" style="496" customWidth="1"/>
    <col min="254" max="254" width="35.6640625" style="496" customWidth="1"/>
    <col min="255" max="255" width="12.6640625" style="496" customWidth="1"/>
    <col min="256" max="257" width="20" style="496" customWidth="1"/>
    <col min="258" max="258" width="19.1640625" style="496" customWidth="1"/>
    <col min="259" max="259" width="17.6640625" style="496" customWidth="1"/>
    <col min="260" max="260" width="14.1640625" style="496" customWidth="1"/>
    <col min="261" max="508" width="9" style="496"/>
    <col min="509" max="509" width="11.1640625" style="496" customWidth="1"/>
    <col min="510" max="510" width="35.6640625" style="496" customWidth="1"/>
    <col min="511" max="511" width="12.6640625" style="496" customWidth="1"/>
    <col min="512" max="513" width="20" style="496" customWidth="1"/>
    <col min="514" max="514" width="19.1640625" style="496" customWidth="1"/>
    <col min="515" max="515" width="17.6640625" style="496" customWidth="1"/>
    <col min="516" max="516" width="14.1640625" style="496" customWidth="1"/>
    <col min="517" max="764" width="9" style="496"/>
    <col min="765" max="765" width="11.1640625" style="496" customWidth="1"/>
    <col min="766" max="766" width="35.6640625" style="496" customWidth="1"/>
    <col min="767" max="767" width="12.6640625" style="496" customWidth="1"/>
    <col min="768" max="769" width="20" style="496" customWidth="1"/>
    <col min="770" max="770" width="19.1640625" style="496" customWidth="1"/>
    <col min="771" max="771" width="17.6640625" style="496" customWidth="1"/>
    <col min="772" max="772" width="14.1640625" style="496" customWidth="1"/>
    <col min="773" max="1020" width="9" style="496"/>
    <col min="1021" max="1021" width="11.1640625" style="496" customWidth="1"/>
    <col min="1022" max="1022" width="35.6640625" style="496" customWidth="1"/>
    <col min="1023" max="1023" width="12.6640625" style="496" customWidth="1"/>
    <col min="1024" max="1025" width="20" style="496" customWidth="1"/>
    <col min="1026" max="1026" width="19.1640625" style="496" customWidth="1"/>
    <col min="1027" max="1027" width="17.6640625" style="496" customWidth="1"/>
    <col min="1028" max="1028" width="14.1640625" style="496" customWidth="1"/>
    <col min="1029" max="1276" width="9" style="496"/>
    <col min="1277" max="1277" width="11.1640625" style="496" customWidth="1"/>
    <col min="1278" max="1278" width="35.6640625" style="496" customWidth="1"/>
    <col min="1279" max="1279" width="12.6640625" style="496" customWidth="1"/>
    <col min="1280" max="1281" width="20" style="496" customWidth="1"/>
    <col min="1282" max="1282" width="19.1640625" style="496" customWidth="1"/>
    <col min="1283" max="1283" width="17.6640625" style="496" customWidth="1"/>
    <col min="1284" max="1284" width="14.1640625" style="496" customWidth="1"/>
    <col min="1285" max="1532" width="9" style="496"/>
    <col min="1533" max="1533" width="11.1640625" style="496" customWidth="1"/>
    <col min="1534" max="1534" width="35.6640625" style="496" customWidth="1"/>
    <col min="1535" max="1535" width="12.6640625" style="496" customWidth="1"/>
    <col min="1536" max="1537" width="20" style="496" customWidth="1"/>
    <col min="1538" max="1538" width="19.1640625" style="496" customWidth="1"/>
    <col min="1539" max="1539" width="17.6640625" style="496" customWidth="1"/>
    <col min="1540" max="1540" width="14.1640625" style="496" customWidth="1"/>
    <col min="1541" max="1788" width="9" style="496"/>
    <col min="1789" max="1789" width="11.1640625" style="496" customWidth="1"/>
    <col min="1790" max="1790" width="35.6640625" style="496" customWidth="1"/>
    <col min="1791" max="1791" width="12.6640625" style="496" customWidth="1"/>
    <col min="1792" max="1793" width="20" style="496" customWidth="1"/>
    <col min="1794" max="1794" width="19.1640625" style="496" customWidth="1"/>
    <col min="1795" max="1795" width="17.6640625" style="496" customWidth="1"/>
    <col min="1796" max="1796" width="14.1640625" style="496" customWidth="1"/>
    <col min="1797" max="2044" width="9" style="496"/>
    <col min="2045" max="2045" width="11.1640625" style="496" customWidth="1"/>
    <col min="2046" max="2046" width="35.6640625" style="496" customWidth="1"/>
    <col min="2047" max="2047" width="12.6640625" style="496" customWidth="1"/>
    <col min="2048" max="2049" width="20" style="496" customWidth="1"/>
    <col min="2050" max="2050" width="19.1640625" style="496" customWidth="1"/>
    <col min="2051" max="2051" width="17.6640625" style="496" customWidth="1"/>
    <col min="2052" max="2052" width="14.1640625" style="496" customWidth="1"/>
    <col min="2053" max="2300" width="9" style="496"/>
    <col min="2301" max="2301" width="11.1640625" style="496" customWidth="1"/>
    <col min="2302" max="2302" width="35.6640625" style="496" customWidth="1"/>
    <col min="2303" max="2303" width="12.6640625" style="496" customWidth="1"/>
    <col min="2304" max="2305" width="20" style="496" customWidth="1"/>
    <col min="2306" max="2306" width="19.1640625" style="496" customWidth="1"/>
    <col min="2307" max="2307" width="17.6640625" style="496" customWidth="1"/>
    <col min="2308" max="2308" width="14.1640625" style="496" customWidth="1"/>
    <col min="2309" max="2556" width="9" style="496"/>
    <col min="2557" max="2557" width="11.1640625" style="496" customWidth="1"/>
    <col min="2558" max="2558" width="35.6640625" style="496" customWidth="1"/>
    <col min="2559" max="2559" width="12.6640625" style="496" customWidth="1"/>
    <col min="2560" max="2561" width="20" style="496" customWidth="1"/>
    <col min="2562" max="2562" width="19.1640625" style="496" customWidth="1"/>
    <col min="2563" max="2563" width="17.6640625" style="496" customWidth="1"/>
    <col min="2564" max="2564" width="14.1640625" style="496" customWidth="1"/>
    <col min="2565" max="2812" width="9" style="496"/>
    <col min="2813" max="2813" width="11.1640625" style="496" customWidth="1"/>
    <col min="2814" max="2814" width="35.6640625" style="496" customWidth="1"/>
    <col min="2815" max="2815" width="12.6640625" style="496" customWidth="1"/>
    <col min="2816" max="2817" width="20" style="496" customWidth="1"/>
    <col min="2818" max="2818" width="19.1640625" style="496" customWidth="1"/>
    <col min="2819" max="2819" width="17.6640625" style="496" customWidth="1"/>
    <col min="2820" max="2820" width="14.1640625" style="496" customWidth="1"/>
    <col min="2821" max="3068" width="9" style="496"/>
    <col min="3069" max="3069" width="11.1640625" style="496" customWidth="1"/>
    <col min="3070" max="3070" width="35.6640625" style="496" customWidth="1"/>
    <col min="3071" max="3071" width="12.6640625" style="496" customWidth="1"/>
    <col min="3072" max="3073" width="20" style="496" customWidth="1"/>
    <col min="3074" max="3074" width="19.1640625" style="496" customWidth="1"/>
    <col min="3075" max="3075" width="17.6640625" style="496" customWidth="1"/>
    <col min="3076" max="3076" width="14.1640625" style="496" customWidth="1"/>
    <col min="3077" max="3324" width="9" style="496"/>
    <col min="3325" max="3325" width="11.1640625" style="496" customWidth="1"/>
    <col min="3326" max="3326" width="35.6640625" style="496" customWidth="1"/>
    <col min="3327" max="3327" width="12.6640625" style="496" customWidth="1"/>
    <col min="3328" max="3329" width="20" style="496" customWidth="1"/>
    <col min="3330" max="3330" width="19.1640625" style="496" customWidth="1"/>
    <col min="3331" max="3331" width="17.6640625" style="496" customWidth="1"/>
    <col min="3332" max="3332" width="14.1640625" style="496" customWidth="1"/>
    <col min="3333" max="3580" width="9" style="496"/>
    <col min="3581" max="3581" width="11.1640625" style="496" customWidth="1"/>
    <col min="3582" max="3582" width="35.6640625" style="496" customWidth="1"/>
    <col min="3583" max="3583" width="12.6640625" style="496" customWidth="1"/>
    <col min="3584" max="3585" width="20" style="496" customWidth="1"/>
    <col min="3586" max="3586" width="19.1640625" style="496" customWidth="1"/>
    <col min="3587" max="3587" width="17.6640625" style="496" customWidth="1"/>
    <col min="3588" max="3588" width="14.1640625" style="496" customWidth="1"/>
    <col min="3589" max="3836" width="9" style="496"/>
    <col min="3837" max="3837" width="11.1640625" style="496" customWidth="1"/>
    <col min="3838" max="3838" width="35.6640625" style="496" customWidth="1"/>
    <col min="3839" max="3839" width="12.6640625" style="496" customWidth="1"/>
    <col min="3840" max="3841" width="20" style="496" customWidth="1"/>
    <col min="3842" max="3842" width="19.1640625" style="496" customWidth="1"/>
    <col min="3843" max="3843" width="17.6640625" style="496" customWidth="1"/>
    <col min="3844" max="3844" width="14.1640625" style="496" customWidth="1"/>
    <col min="3845" max="4092" width="9" style="496"/>
    <col min="4093" max="4093" width="11.1640625" style="496" customWidth="1"/>
    <col min="4094" max="4094" width="35.6640625" style="496" customWidth="1"/>
    <col min="4095" max="4095" width="12.6640625" style="496" customWidth="1"/>
    <col min="4096" max="4097" width="20" style="496" customWidth="1"/>
    <col min="4098" max="4098" width="19.1640625" style="496" customWidth="1"/>
    <col min="4099" max="4099" width="17.6640625" style="496" customWidth="1"/>
    <col min="4100" max="4100" width="14.1640625" style="496" customWidth="1"/>
    <col min="4101" max="4348" width="9" style="496"/>
    <col min="4349" max="4349" width="11.1640625" style="496" customWidth="1"/>
    <col min="4350" max="4350" width="35.6640625" style="496" customWidth="1"/>
    <col min="4351" max="4351" width="12.6640625" style="496" customWidth="1"/>
    <col min="4352" max="4353" width="20" style="496" customWidth="1"/>
    <col min="4354" max="4354" width="19.1640625" style="496" customWidth="1"/>
    <col min="4355" max="4355" width="17.6640625" style="496" customWidth="1"/>
    <col min="4356" max="4356" width="14.1640625" style="496" customWidth="1"/>
    <col min="4357" max="4604" width="9" style="496"/>
    <col min="4605" max="4605" width="11.1640625" style="496" customWidth="1"/>
    <col min="4606" max="4606" width="35.6640625" style="496" customWidth="1"/>
    <col min="4607" max="4607" width="12.6640625" style="496" customWidth="1"/>
    <col min="4608" max="4609" width="20" style="496" customWidth="1"/>
    <col min="4610" max="4610" width="19.1640625" style="496" customWidth="1"/>
    <col min="4611" max="4611" width="17.6640625" style="496" customWidth="1"/>
    <col min="4612" max="4612" width="14.1640625" style="496" customWidth="1"/>
    <col min="4613" max="4860" width="9" style="496"/>
    <col min="4861" max="4861" width="11.1640625" style="496" customWidth="1"/>
    <col min="4862" max="4862" width="35.6640625" style="496" customWidth="1"/>
    <col min="4863" max="4863" width="12.6640625" style="496" customWidth="1"/>
    <col min="4864" max="4865" width="20" style="496" customWidth="1"/>
    <col min="4866" max="4866" width="19.1640625" style="496" customWidth="1"/>
    <col min="4867" max="4867" width="17.6640625" style="496" customWidth="1"/>
    <col min="4868" max="4868" width="14.1640625" style="496" customWidth="1"/>
    <col min="4869" max="5116" width="9" style="496"/>
    <col min="5117" max="5117" width="11.1640625" style="496" customWidth="1"/>
    <col min="5118" max="5118" width="35.6640625" style="496" customWidth="1"/>
    <col min="5119" max="5119" width="12.6640625" style="496" customWidth="1"/>
    <col min="5120" max="5121" width="20" style="496" customWidth="1"/>
    <col min="5122" max="5122" width="19.1640625" style="496" customWidth="1"/>
    <col min="5123" max="5123" width="17.6640625" style="496" customWidth="1"/>
    <col min="5124" max="5124" width="14.1640625" style="496" customWidth="1"/>
    <col min="5125" max="5372" width="9" style="496"/>
    <col min="5373" max="5373" width="11.1640625" style="496" customWidth="1"/>
    <col min="5374" max="5374" width="35.6640625" style="496" customWidth="1"/>
    <col min="5375" max="5375" width="12.6640625" style="496" customWidth="1"/>
    <col min="5376" max="5377" width="20" style="496" customWidth="1"/>
    <col min="5378" max="5378" width="19.1640625" style="496" customWidth="1"/>
    <col min="5379" max="5379" width="17.6640625" style="496" customWidth="1"/>
    <col min="5380" max="5380" width="14.1640625" style="496" customWidth="1"/>
    <col min="5381" max="5628" width="9" style="496"/>
    <col min="5629" max="5629" width="11.1640625" style="496" customWidth="1"/>
    <col min="5630" max="5630" width="35.6640625" style="496" customWidth="1"/>
    <col min="5631" max="5631" width="12.6640625" style="496" customWidth="1"/>
    <col min="5632" max="5633" width="20" style="496" customWidth="1"/>
    <col min="5634" max="5634" width="19.1640625" style="496" customWidth="1"/>
    <col min="5635" max="5635" width="17.6640625" style="496" customWidth="1"/>
    <col min="5636" max="5636" width="14.1640625" style="496" customWidth="1"/>
    <col min="5637" max="5884" width="9" style="496"/>
    <col min="5885" max="5885" width="11.1640625" style="496" customWidth="1"/>
    <col min="5886" max="5886" width="35.6640625" style="496" customWidth="1"/>
    <col min="5887" max="5887" width="12.6640625" style="496" customWidth="1"/>
    <col min="5888" max="5889" width="20" style="496" customWidth="1"/>
    <col min="5890" max="5890" width="19.1640625" style="496" customWidth="1"/>
    <col min="5891" max="5891" width="17.6640625" style="496" customWidth="1"/>
    <col min="5892" max="5892" width="14.1640625" style="496" customWidth="1"/>
    <col min="5893" max="6140" width="9" style="496"/>
    <col min="6141" max="6141" width="11.1640625" style="496" customWidth="1"/>
    <col min="6142" max="6142" width="35.6640625" style="496" customWidth="1"/>
    <col min="6143" max="6143" width="12.6640625" style="496" customWidth="1"/>
    <col min="6144" max="6145" width="20" style="496" customWidth="1"/>
    <col min="6146" max="6146" width="19.1640625" style="496" customWidth="1"/>
    <col min="6147" max="6147" width="17.6640625" style="496" customWidth="1"/>
    <col min="6148" max="6148" width="14.1640625" style="496" customWidth="1"/>
    <col min="6149" max="6396" width="9" style="496"/>
    <col min="6397" max="6397" width="11.1640625" style="496" customWidth="1"/>
    <col min="6398" max="6398" width="35.6640625" style="496" customWidth="1"/>
    <col min="6399" max="6399" width="12.6640625" style="496" customWidth="1"/>
    <col min="6400" max="6401" width="20" style="496" customWidth="1"/>
    <col min="6402" max="6402" width="19.1640625" style="496" customWidth="1"/>
    <col min="6403" max="6403" width="17.6640625" style="496" customWidth="1"/>
    <col min="6404" max="6404" width="14.1640625" style="496" customWidth="1"/>
    <col min="6405" max="6652" width="9" style="496"/>
    <col min="6653" max="6653" width="11.1640625" style="496" customWidth="1"/>
    <col min="6654" max="6654" width="35.6640625" style="496" customWidth="1"/>
    <col min="6655" max="6655" width="12.6640625" style="496" customWidth="1"/>
    <col min="6656" max="6657" width="20" style="496" customWidth="1"/>
    <col min="6658" max="6658" width="19.1640625" style="496" customWidth="1"/>
    <col min="6659" max="6659" width="17.6640625" style="496" customWidth="1"/>
    <col min="6660" max="6660" width="14.1640625" style="496" customWidth="1"/>
    <col min="6661" max="6908" width="9" style="496"/>
    <col min="6909" max="6909" width="11.1640625" style="496" customWidth="1"/>
    <col min="6910" max="6910" width="35.6640625" style="496" customWidth="1"/>
    <col min="6911" max="6911" width="12.6640625" style="496" customWidth="1"/>
    <col min="6912" max="6913" width="20" style="496" customWidth="1"/>
    <col min="6914" max="6914" width="19.1640625" style="496" customWidth="1"/>
    <col min="6915" max="6915" width="17.6640625" style="496" customWidth="1"/>
    <col min="6916" max="6916" width="14.1640625" style="496" customWidth="1"/>
    <col min="6917" max="7164" width="9" style="496"/>
    <col min="7165" max="7165" width="11.1640625" style="496" customWidth="1"/>
    <col min="7166" max="7166" width="35.6640625" style="496" customWidth="1"/>
    <col min="7167" max="7167" width="12.6640625" style="496" customWidth="1"/>
    <col min="7168" max="7169" width="20" style="496" customWidth="1"/>
    <col min="7170" max="7170" width="19.1640625" style="496" customWidth="1"/>
    <col min="7171" max="7171" width="17.6640625" style="496" customWidth="1"/>
    <col min="7172" max="7172" width="14.1640625" style="496" customWidth="1"/>
    <col min="7173" max="7420" width="9" style="496"/>
    <col min="7421" max="7421" width="11.1640625" style="496" customWidth="1"/>
    <col min="7422" max="7422" width="35.6640625" style="496" customWidth="1"/>
    <col min="7423" max="7423" width="12.6640625" style="496" customWidth="1"/>
    <col min="7424" max="7425" width="20" style="496" customWidth="1"/>
    <col min="7426" max="7426" width="19.1640625" style="496" customWidth="1"/>
    <col min="7427" max="7427" width="17.6640625" style="496" customWidth="1"/>
    <col min="7428" max="7428" width="14.1640625" style="496" customWidth="1"/>
    <col min="7429" max="7676" width="9" style="496"/>
    <col min="7677" max="7677" width="11.1640625" style="496" customWidth="1"/>
    <col min="7678" max="7678" width="35.6640625" style="496" customWidth="1"/>
    <col min="7679" max="7679" width="12.6640625" style="496" customWidth="1"/>
    <col min="7680" max="7681" width="20" style="496" customWidth="1"/>
    <col min="7682" max="7682" width="19.1640625" style="496" customWidth="1"/>
    <col min="7683" max="7683" width="17.6640625" style="496" customWidth="1"/>
    <col min="7684" max="7684" width="14.1640625" style="496" customWidth="1"/>
    <col min="7685" max="7932" width="9" style="496"/>
    <col min="7933" max="7933" width="11.1640625" style="496" customWidth="1"/>
    <col min="7934" max="7934" width="35.6640625" style="496" customWidth="1"/>
    <col min="7935" max="7935" width="12.6640625" style="496" customWidth="1"/>
    <col min="7936" max="7937" width="20" style="496" customWidth="1"/>
    <col min="7938" max="7938" width="19.1640625" style="496" customWidth="1"/>
    <col min="7939" max="7939" width="17.6640625" style="496" customWidth="1"/>
    <col min="7940" max="7940" width="14.1640625" style="496" customWidth="1"/>
    <col min="7941" max="8188" width="9" style="496"/>
    <col min="8189" max="8189" width="11.1640625" style="496" customWidth="1"/>
    <col min="8190" max="8190" width="35.6640625" style="496" customWidth="1"/>
    <col min="8191" max="8191" width="12.6640625" style="496" customWidth="1"/>
    <col min="8192" max="8193" width="20" style="496" customWidth="1"/>
    <col min="8194" max="8194" width="19.1640625" style="496" customWidth="1"/>
    <col min="8195" max="8195" width="17.6640625" style="496" customWidth="1"/>
    <col min="8196" max="8196" width="14.1640625" style="496" customWidth="1"/>
    <col min="8197" max="8444" width="9" style="496"/>
    <col min="8445" max="8445" width="11.1640625" style="496" customWidth="1"/>
    <col min="8446" max="8446" width="35.6640625" style="496" customWidth="1"/>
    <col min="8447" max="8447" width="12.6640625" style="496" customWidth="1"/>
    <col min="8448" max="8449" width="20" style="496" customWidth="1"/>
    <col min="8450" max="8450" width="19.1640625" style="496" customWidth="1"/>
    <col min="8451" max="8451" width="17.6640625" style="496" customWidth="1"/>
    <col min="8452" max="8452" width="14.1640625" style="496" customWidth="1"/>
    <col min="8453" max="8700" width="9" style="496"/>
    <col min="8701" max="8701" width="11.1640625" style="496" customWidth="1"/>
    <col min="8702" max="8702" width="35.6640625" style="496" customWidth="1"/>
    <col min="8703" max="8703" width="12.6640625" style="496" customWidth="1"/>
    <col min="8704" max="8705" width="20" style="496" customWidth="1"/>
    <col min="8706" max="8706" width="19.1640625" style="496" customWidth="1"/>
    <col min="8707" max="8707" width="17.6640625" style="496" customWidth="1"/>
    <col min="8708" max="8708" width="14.1640625" style="496" customWidth="1"/>
    <col min="8709" max="8956" width="9" style="496"/>
    <col min="8957" max="8957" width="11.1640625" style="496" customWidth="1"/>
    <col min="8958" max="8958" width="35.6640625" style="496" customWidth="1"/>
    <col min="8959" max="8959" width="12.6640625" style="496" customWidth="1"/>
    <col min="8960" max="8961" width="20" style="496" customWidth="1"/>
    <col min="8962" max="8962" width="19.1640625" style="496" customWidth="1"/>
    <col min="8963" max="8963" width="17.6640625" style="496" customWidth="1"/>
    <col min="8964" max="8964" width="14.1640625" style="496" customWidth="1"/>
    <col min="8965" max="9212" width="9" style="496"/>
    <col min="9213" max="9213" width="11.1640625" style="496" customWidth="1"/>
    <col min="9214" max="9214" width="35.6640625" style="496" customWidth="1"/>
    <col min="9215" max="9215" width="12.6640625" style="496" customWidth="1"/>
    <col min="9216" max="9217" width="20" style="496" customWidth="1"/>
    <col min="9218" max="9218" width="19.1640625" style="496" customWidth="1"/>
    <col min="9219" max="9219" width="17.6640625" style="496" customWidth="1"/>
    <col min="9220" max="9220" width="14.1640625" style="496" customWidth="1"/>
    <col min="9221" max="9468" width="9" style="496"/>
    <col min="9469" max="9469" width="11.1640625" style="496" customWidth="1"/>
    <col min="9470" max="9470" width="35.6640625" style="496" customWidth="1"/>
    <col min="9471" max="9471" width="12.6640625" style="496" customWidth="1"/>
    <col min="9472" max="9473" width="20" style="496" customWidth="1"/>
    <col min="9474" max="9474" width="19.1640625" style="496" customWidth="1"/>
    <col min="9475" max="9475" width="17.6640625" style="496" customWidth="1"/>
    <col min="9476" max="9476" width="14.1640625" style="496" customWidth="1"/>
    <col min="9477" max="9724" width="9" style="496"/>
    <col min="9725" max="9725" width="11.1640625" style="496" customWidth="1"/>
    <col min="9726" max="9726" width="35.6640625" style="496" customWidth="1"/>
    <col min="9727" max="9727" width="12.6640625" style="496" customWidth="1"/>
    <col min="9728" max="9729" width="20" style="496" customWidth="1"/>
    <col min="9730" max="9730" width="19.1640625" style="496" customWidth="1"/>
    <col min="9731" max="9731" width="17.6640625" style="496" customWidth="1"/>
    <col min="9732" max="9732" width="14.1640625" style="496" customWidth="1"/>
    <col min="9733" max="9980" width="9" style="496"/>
    <col min="9981" max="9981" width="11.1640625" style="496" customWidth="1"/>
    <col min="9982" max="9982" width="35.6640625" style="496" customWidth="1"/>
    <col min="9983" max="9983" width="12.6640625" style="496" customWidth="1"/>
    <col min="9984" max="9985" width="20" style="496" customWidth="1"/>
    <col min="9986" max="9986" width="19.1640625" style="496" customWidth="1"/>
    <col min="9987" max="9987" width="17.6640625" style="496" customWidth="1"/>
    <col min="9988" max="9988" width="14.1640625" style="496" customWidth="1"/>
    <col min="9989" max="10236" width="9" style="496"/>
    <col min="10237" max="10237" width="11.1640625" style="496" customWidth="1"/>
    <col min="10238" max="10238" width="35.6640625" style="496" customWidth="1"/>
    <col min="10239" max="10239" width="12.6640625" style="496" customWidth="1"/>
    <col min="10240" max="10241" width="20" style="496" customWidth="1"/>
    <col min="10242" max="10242" width="19.1640625" style="496" customWidth="1"/>
    <col min="10243" max="10243" width="17.6640625" style="496" customWidth="1"/>
    <col min="10244" max="10244" width="14.1640625" style="496" customWidth="1"/>
    <col min="10245" max="10492" width="9" style="496"/>
    <col min="10493" max="10493" width="11.1640625" style="496" customWidth="1"/>
    <col min="10494" max="10494" width="35.6640625" style="496" customWidth="1"/>
    <col min="10495" max="10495" width="12.6640625" style="496" customWidth="1"/>
    <col min="10496" max="10497" width="20" style="496" customWidth="1"/>
    <col min="10498" max="10498" width="19.1640625" style="496" customWidth="1"/>
    <col min="10499" max="10499" width="17.6640625" style="496" customWidth="1"/>
    <col min="10500" max="10500" width="14.1640625" style="496" customWidth="1"/>
    <col min="10501" max="10748" width="9" style="496"/>
    <col min="10749" max="10749" width="11.1640625" style="496" customWidth="1"/>
    <col min="10750" max="10750" width="35.6640625" style="496" customWidth="1"/>
    <col min="10751" max="10751" width="12.6640625" style="496" customWidth="1"/>
    <col min="10752" max="10753" width="20" style="496" customWidth="1"/>
    <col min="10754" max="10754" width="19.1640625" style="496" customWidth="1"/>
    <col min="10755" max="10755" width="17.6640625" style="496" customWidth="1"/>
    <col min="10756" max="10756" width="14.1640625" style="496" customWidth="1"/>
    <col min="10757" max="11004" width="9" style="496"/>
    <col min="11005" max="11005" width="11.1640625" style="496" customWidth="1"/>
    <col min="11006" max="11006" width="35.6640625" style="496" customWidth="1"/>
    <col min="11007" max="11007" width="12.6640625" style="496" customWidth="1"/>
    <col min="11008" max="11009" width="20" style="496" customWidth="1"/>
    <col min="11010" max="11010" width="19.1640625" style="496" customWidth="1"/>
    <col min="11011" max="11011" width="17.6640625" style="496" customWidth="1"/>
    <col min="11012" max="11012" width="14.1640625" style="496" customWidth="1"/>
    <col min="11013" max="11260" width="9" style="496"/>
    <col min="11261" max="11261" width="11.1640625" style="496" customWidth="1"/>
    <col min="11262" max="11262" width="35.6640625" style="496" customWidth="1"/>
    <col min="11263" max="11263" width="12.6640625" style="496" customWidth="1"/>
    <col min="11264" max="11265" width="20" style="496" customWidth="1"/>
    <col min="11266" max="11266" width="19.1640625" style="496" customWidth="1"/>
    <col min="11267" max="11267" width="17.6640625" style="496" customWidth="1"/>
    <col min="11268" max="11268" width="14.1640625" style="496" customWidth="1"/>
    <col min="11269" max="11516" width="9" style="496"/>
    <col min="11517" max="11517" width="11.1640625" style="496" customWidth="1"/>
    <col min="11518" max="11518" width="35.6640625" style="496" customWidth="1"/>
    <col min="11519" max="11519" width="12.6640625" style="496" customWidth="1"/>
    <col min="11520" max="11521" width="20" style="496" customWidth="1"/>
    <col min="11522" max="11522" width="19.1640625" style="496" customWidth="1"/>
    <col min="11523" max="11523" width="17.6640625" style="496" customWidth="1"/>
    <col min="11524" max="11524" width="14.1640625" style="496" customWidth="1"/>
    <col min="11525" max="11772" width="9" style="496"/>
    <col min="11773" max="11773" width="11.1640625" style="496" customWidth="1"/>
    <col min="11774" max="11774" width="35.6640625" style="496" customWidth="1"/>
    <col min="11775" max="11775" width="12.6640625" style="496" customWidth="1"/>
    <col min="11776" max="11777" width="20" style="496" customWidth="1"/>
    <col min="11778" max="11778" width="19.1640625" style="496" customWidth="1"/>
    <col min="11779" max="11779" width="17.6640625" style="496" customWidth="1"/>
    <col min="11780" max="11780" width="14.1640625" style="496" customWidth="1"/>
    <col min="11781" max="12028" width="9" style="496"/>
    <col min="12029" max="12029" width="11.1640625" style="496" customWidth="1"/>
    <col min="12030" max="12030" width="35.6640625" style="496" customWidth="1"/>
    <col min="12031" max="12031" width="12.6640625" style="496" customWidth="1"/>
    <col min="12032" max="12033" width="20" style="496" customWidth="1"/>
    <col min="12034" max="12034" width="19.1640625" style="496" customWidth="1"/>
    <col min="12035" max="12035" width="17.6640625" style="496" customWidth="1"/>
    <col min="12036" max="12036" width="14.1640625" style="496" customWidth="1"/>
    <col min="12037" max="12284" width="9" style="496"/>
    <col min="12285" max="12285" width="11.1640625" style="496" customWidth="1"/>
    <col min="12286" max="12286" width="35.6640625" style="496" customWidth="1"/>
    <col min="12287" max="12287" width="12.6640625" style="496" customWidth="1"/>
    <col min="12288" max="12289" width="20" style="496" customWidth="1"/>
    <col min="12290" max="12290" width="19.1640625" style="496" customWidth="1"/>
    <col min="12291" max="12291" width="17.6640625" style="496" customWidth="1"/>
    <col min="12292" max="12292" width="14.1640625" style="496" customWidth="1"/>
    <col min="12293" max="12540" width="9" style="496"/>
    <col min="12541" max="12541" width="11.1640625" style="496" customWidth="1"/>
    <col min="12542" max="12542" width="35.6640625" style="496" customWidth="1"/>
    <col min="12543" max="12543" width="12.6640625" style="496" customWidth="1"/>
    <col min="12544" max="12545" width="20" style="496" customWidth="1"/>
    <col min="12546" max="12546" width="19.1640625" style="496" customWidth="1"/>
    <col min="12547" max="12547" width="17.6640625" style="496" customWidth="1"/>
    <col min="12548" max="12548" width="14.1640625" style="496" customWidth="1"/>
    <col min="12549" max="12796" width="9" style="496"/>
    <col min="12797" max="12797" width="11.1640625" style="496" customWidth="1"/>
    <col min="12798" max="12798" width="35.6640625" style="496" customWidth="1"/>
    <col min="12799" max="12799" width="12.6640625" style="496" customWidth="1"/>
    <col min="12800" max="12801" width="20" style="496" customWidth="1"/>
    <col min="12802" max="12802" width="19.1640625" style="496" customWidth="1"/>
    <col min="12803" max="12803" width="17.6640625" style="496" customWidth="1"/>
    <col min="12804" max="12804" width="14.1640625" style="496" customWidth="1"/>
    <col min="12805" max="13052" width="9" style="496"/>
    <col min="13053" max="13053" width="11.1640625" style="496" customWidth="1"/>
    <col min="13054" max="13054" width="35.6640625" style="496" customWidth="1"/>
    <col min="13055" max="13055" width="12.6640625" style="496" customWidth="1"/>
    <col min="13056" max="13057" width="20" style="496" customWidth="1"/>
    <col min="13058" max="13058" width="19.1640625" style="496" customWidth="1"/>
    <col min="13059" max="13059" width="17.6640625" style="496" customWidth="1"/>
    <col min="13060" max="13060" width="14.1640625" style="496" customWidth="1"/>
    <col min="13061" max="13308" width="9" style="496"/>
    <col min="13309" max="13309" width="11.1640625" style="496" customWidth="1"/>
    <col min="13310" max="13310" width="35.6640625" style="496" customWidth="1"/>
    <col min="13311" max="13311" width="12.6640625" style="496" customWidth="1"/>
    <col min="13312" max="13313" width="20" style="496" customWidth="1"/>
    <col min="13314" max="13314" width="19.1640625" style="496" customWidth="1"/>
    <col min="13315" max="13315" width="17.6640625" style="496" customWidth="1"/>
    <col min="13316" max="13316" width="14.1640625" style="496" customWidth="1"/>
    <col min="13317" max="13564" width="9" style="496"/>
    <col min="13565" max="13565" width="11.1640625" style="496" customWidth="1"/>
    <col min="13566" max="13566" width="35.6640625" style="496" customWidth="1"/>
    <col min="13567" max="13567" width="12.6640625" style="496" customWidth="1"/>
    <col min="13568" max="13569" width="20" style="496" customWidth="1"/>
    <col min="13570" max="13570" width="19.1640625" style="496" customWidth="1"/>
    <col min="13571" max="13571" width="17.6640625" style="496" customWidth="1"/>
    <col min="13572" max="13572" width="14.1640625" style="496" customWidth="1"/>
    <col min="13573" max="13820" width="9" style="496"/>
    <col min="13821" max="13821" width="11.1640625" style="496" customWidth="1"/>
    <col min="13822" max="13822" width="35.6640625" style="496" customWidth="1"/>
    <col min="13823" max="13823" width="12.6640625" style="496" customWidth="1"/>
    <col min="13824" max="13825" width="20" style="496" customWidth="1"/>
    <col min="13826" max="13826" width="19.1640625" style="496" customWidth="1"/>
    <col min="13827" max="13827" width="17.6640625" style="496" customWidth="1"/>
    <col min="13828" max="13828" width="14.1640625" style="496" customWidth="1"/>
    <col min="13829" max="14076" width="9" style="496"/>
    <col min="14077" max="14077" width="11.1640625" style="496" customWidth="1"/>
    <col min="14078" max="14078" width="35.6640625" style="496" customWidth="1"/>
    <col min="14079" max="14079" width="12.6640625" style="496" customWidth="1"/>
    <col min="14080" max="14081" width="20" style="496" customWidth="1"/>
    <col min="14082" max="14082" width="19.1640625" style="496" customWidth="1"/>
    <col min="14083" max="14083" width="17.6640625" style="496" customWidth="1"/>
    <col min="14084" max="14084" width="14.1640625" style="496" customWidth="1"/>
    <col min="14085" max="14332" width="9" style="496"/>
    <col min="14333" max="14333" width="11.1640625" style="496" customWidth="1"/>
    <col min="14334" max="14334" width="35.6640625" style="496" customWidth="1"/>
    <col min="14335" max="14335" width="12.6640625" style="496" customWidth="1"/>
    <col min="14336" max="14337" width="20" style="496" customWidth="1"/>
    <col min="14338" max="14338" width="19.1640625" style="496" customWidth="1"/>
    <col min="14339" max="14339" width="17.6640625" style="496" customWidth="1"/>
    <col min="14340" max="14340" width="14.1640625" style="496" customWidth="1"/>
    <col min="14341" max="14588" width="9" style="496"/>
    <col min="14589" max="14589" width="11.1640625" style="496" customWidth="1"/>
    <col min="14590" max="14590" width="35.6640625" style="496" customWidth="1"/>
    <col min="14591" max="14591" width="12.6640625" style="496" customWidth="1"/>
    <col min="14592" max="14593" width="20" style="496" customWidth="1"/>
    <col min="14594" max="14594" width="19.1640625" style="496" customWidth="1"/>
    <col min="14595" max="14595" width="17.6640625" style="496" customWidth="1"/>
    <col min="14596" max="14596" width="14.1640625" style="496" customWidth="1"/>
    <col min="14597" max="14844" width="9" style="496"/>
    <col min="14845" max="14845" width="11.1640625" style="496" customWidth="1"/>
    <col min="14846" max="14846" width="35.6640625" style="496" customWidth="1"/>
    <col min="14847" max="14847" width="12.6640625" style="496" customWidth="1"/>
    <col min="14848" max="14849" width="20" style="496" customWidth="1"/>
    <col min="14850" max="14850" width="19.1640625" style="496" customWidth="1"/>
    <col min="14851" max="14851" width="17.6640625" style="496" customWidth="1"/>
    <col min="14852" max="14852" width="14.1640625" style="496" customWidth="1"/>
    <col min="14853" max="15100" width="9" style="496"/>
    <col min="15101" max="15101" width="11.1640625" style="496" customWidth="1"/>
    <col min="15102" max="15102" width="35.6640625" style="496" customWidth="1"/>
    <col min="15103" max="15103" width="12.6640625" style="496" customWidth="1"/>
    <col min="15104" max="15105" width="20" style="496" customWidth="1"/>
    <col min="15106" max="15106" width="19.1640625" style="496" customWidth="1"/>
    <col min="15107" max="15107" width="17.6640625" style="496" customWidth="1"/>
    <col min="15108" max="15108" width="14.1640625" style="496" customWidth="1"/>
    <col min="15109" max="15356" width="9" style="496"/>
    <col min="15357" max="15357" width="11.1640625" style="496" customWidth="1"/>
    <col min="15358" max="15358" width="35.6640625" style="496" customWidth="1"/>
    <col min="15359" max="15359" width="12.6640625" style="496" customWidth="1"/>
    <col min="15360" max="15361" width="20" style="496" customWidth="1"/>
    <col min="15362" max="15362" width="19.1640625" style="496" customWidth="1"/>
    <col min="15363" max="15363" width="17.6640625" style="496" customWidth="1"/>
    <col min="15364" max="15364" width="14.1640625" style="496" customWidth="1"/>
    <col min="15365" max="15612" width="9" style="496"/>
    <col min="15613" max="15613" width="11.1640625" style="496" customWidth="1"/>
    <col min="15614" max="15614" width="35.6640625" style="496" customWidth="1"/>
    <col min="15615" max="15615" width="12.6640625" style="496" customWidth="1"/>
    <col min="15616" max="15617" width="20" style="496" customWidth="1"/>
    <col min="15618" max="15618" width="19.1640625" style="496" customWidth="1"/>
    <col min="15619" max="15619" width="17.6640625" style="496" customWidth="1"/>
    <col min="15620" max="15620" width="14.1640625" style="496" customWidth="1"/>
    <col min="15621" max="15868" width="9" style="496"/>
    <col min="15869" max="15869" width="11.1640625" style="496" customWidth="1"/>
    <col min="15870" max="15870" width="35.6640625" style="496" customWidth="1"/>
    <col min="15871" max="15871" width="12.6640625" style="496" customWidth="1"/>
    <col min="15872" max="15873" width="20" style="496" customWidth="1"/>
    <col min="15874" max="15874" width="19.1640625" style="496" customWidth="1"/>
    <col min="15875" max="15875" width="17.6640625" style="496" customWidth="1"/>
    <col min="15876" max="15876" width="14.1640625" style="496" customWidth="1"/>
    <col min="15877" max="16124" width="9" style="496"/>
    <col min="16125" max="16125" width="11.1640625" style="496" customWidth="1"/>
    <col min="16126" max="16126" width="35.6640625" style="496" customWidth="1"/>
    <col min="16127" max="16127" width="12.6640625" style="496" customWidth="1"/>
    <col min="16128" max="16129" width="20" style="496" customWidth="1"/>
    <col min="16130" max="16130" width="19.1640625" style="496" customWidth="1"/>
    <col min="16131" max="16131" width="17.6640625" style="496" customWidth="1"/>
    <col min="16132" max="16132" width="14.1640625" style="496" customWidth="1"/>
    <col min="16133" max="16380" width="9" style="496"/>
    <col min="16381" max="16384" width="9" style="496" customWidth="1"/>
  </cols>
  <sheetData>
    <row r="1" spans="1:4" ht="21">
      <c r="A1" s="744" t="s">
        <v>144</v>
      </c>
      <c r="B1" s="744"/>
      <c r="C1" s="744"/>
      <c r="D1" s="744"/>
    </row>
    <row r="2" spans="1:4" ht="21">
      <c r="A2" s="744" t="s">
        <v>269</v>
      </c>
      <c r="B2" s="744"/>
      <c r="C2" s="744"/>
      <c r="D2" s="744"/>
    </row>
    <row r="3" spans="1:4" ht="21">
      <c r="A3" s="744" t="s">
        <v>0</v>
      </c>
      <c r="B3" s="744"/>
      <c r="C3" s="744"/>
      <c r="D3" s="744"/>
    </row>
    <row r="4" spans="1:4">
      <c r="A4" s="748" t="s">
        <v>1</v>
      </c>
      <c r="B4" s="745" t="s">
        <v>2</v>
      </c>
      <c r="C4" s="748" t="s">
        <v>3</v>
      </c>
      <c r="D4" s="745" t="s">
        <v>143</v>
      </c>
    </row>
    <row r="5" spans="1:4" s="514" customFormat="1" ht="50.25" customHeight="1">
      <c r="A5" s="748"/>
      <c r="B5" s="745"/>
      <c r="C5" s="748"/>
      <c r="D5" s="745"/>
    </row>
    <row r="6" spans="1:4">
      <c r="A6" s="515">
        <v>1</v>
      </c>
      <c r="B6" s="516"/>
      <c r="C6" s="516"/>
      <c r="D6" s="516"/>
    </row>
    <row r="7" spans="1:4">
      <c r="A7" s="517">
        <v>2</v>
      </c>
      <c r="B7" s="508"/>
      <c r="C7" s="508"/>
      <c r="D7" s="508"/>
    </row>
    <row r="8" spans="1:4">
      <c r="A8" s="517">
        <v>3</v>
      </c>
      <c r="B8" s="508"/>
      <c r="C8" s="508"/>
      <c r="D8" s="508"/>
    </row>
    <row r="9" spans="1:4">
      <c r="A9" s="517">
        <v>4</v>
      </c>
      <c r="B9" s="508"/>
      <c r="C9" s="508"/>
      <c r="D9" s="508"/>
    </row>
    <row r="10" spans="1:4">
      <c r="A10" s="517">
        <v>5</v>
      </c>
      <c r="B10" s="508"/>
      <c r="C10" s="508"/>
      <c r="D10" s="508"/>
    </row>
    <row r="11" spans="1:4">
      <c r="A11" s="517">
        <v>6</v>
      </c>
      <c r="B11" s="508"/>
      <c r="C11" s="508"/>
      <c r="D11" s="508"/>
    </row>
    <row r="12" spans="1:4">
      <c r="A12" s="517">
        <v>7</v>
      </c>
      <c r="B12" s="508"/>
      <c r="C12" s="508"/>
      <c r="D12" s="508"/>
    </row>
    <row r="13" spans="1:4">
      <c r="A13" s="517">
        <v>8</v>
      </c>
      <c r="B13" s="508"/>
      <c r="C13" s="508"/>
      <c r="D13" s="508"/>
    </row>
    <row r="14" spans="1:4">
      <c r="A14" s="517">
        <v>9</v>
      </c>
      <c r="B14" s="508"/>
      <c r="C14" s="508"/>
      <c r="D14" s="508"/>
    </row>
    <row r="15" spans="1:4">
      <c r="A15" s="517">
        <v>10</v>
      </c>
      <c r="B15" s="508"/>
      <c r="C15" s="508"/>
      <c r="D15" s="508"/>
    </row>
    <row r="16" spans="1:4" ht="21">
      <c r="A16" s="518"/>
      <c r="B16" s="519" t="s">
        <v>15</v>
      </c>
      <c r="C16" s="522">
        <f>SUM(C6:C15)</f>
        <v>0</v>
      </c>
      <c r="D16" s="520"/>
    </row>
  </sheetData>
  <mergeCells count="7">
    <mergeCell ref="A1:D1"/>
    <mergeCell ref="A2:D2"/>
    <mergeCell ref="A4:A5"/>
    <mergeCell ref="B4:B5"/>
    <mergeCell ref="C4:C5"/>
    <mergeCell ref="D4:D5"/>
    <mergeCell ref="A3:D3"/>
  </mergeCells>
  <pageMargins left="0.31496062992125984" right="0.31496062992125984" top="0.74803149606299213" bottom="0.35433070866141736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3EF5-EA0E-4EF0-B467-ED51FBA7C50A}">
  <sheetPr codeName="Sheet5">
    <tabColor theme="4" tint="-0.249977111117893"/>
    <pageSetUpPr fitToPage="1"/>
  </sheetPr>
  <dimension ref="A1:Y211"/>
  <sheetViews>
    <sheetView tabSelected="1" zoomScale="71" zoomScaleNormal="71" zoomScaleSheetLayoutView="80" workbookViewId="0">
      <selection activeCell="E60" sqref="E60"/>
    </sheetView>
  </sheetViews>
  <sheetFormatPr baseColWidth="10" defaultColWidth="10" defaultRowHeight="21"/>
  <cols>
    <col min="1" max="1" width="40.33203125" style="3" customWidth="1"/>
    <col min="2" max="2" width="21.1640625" style="3" customWidth="1"/>
    <col min="3" max="3" width="18.1640625" style="35" customWidth="1"/>
    <col min="4" max="4" width="2.6640625" style="150" customWidth="1"/>
    <col min="5" max="5" width="40.33203125" style="3" customWidth="1"/>
    <col min="6" max="6" width="14.1640625" style="56" customWidth="1"/>
    <col min="7" max="7" width="11.1640625" style="56" customWidth="1"/>
    <col min="8" max="8" width="9.6640625" style="36" customWidth="1"/>
    <col min="9" max="9" width="13.6640625" style="36" customWidth="1"/>
    <col min="10" max="11" width="13.1640625" style="36" customWidth="1"/>
    <col min="12" max="12" width="13.6640625" style="3" customWidth="1"/>
    <col min="13" max="13" width="18.1640625" style="35" customWidth="1"/>
    <col min="14" max="14" width="26.6640625" style="35" customWidth="1"/>
    <col min="15" max="15" width="13.6640625" style="1" customWidth="1"/>
    <col min="16" max="25" width="10" style="2" customWidth="1"/>
    <col min="26" max="253" width="10" style="3"/>
    <col min="254" max="254" width="54.1640625" style="3" customWidth="1"/>
    <col min="255" max="255" width="0" style="3" hidden="1" customWidth="1"/>
    <col min="256" max="256" width="22.1640625" style="3" customWidth="1"/>
    <col min="257" max="257" width="13.1640625" style="3" bestFit="1" customWidth="1"/>
    <col min="258" max="258" width="10.1640625" style="3" bestFit="1" customWidth="1"/>
    <col min="259" max="259" width="13" style="3" customWidth="1"/>
    <col min="260" max="261" width="0" style="3" hidden="1" customWidth="1"/>
    <col min="262" max="262" width="22" style="3" customWidth="1"/>
    <col min="263" max="268" width="14.1640625" style="3" customWidth="1"/>
    <col min="269" max="269" width="18.1640625" style="3" customWidth="1"/>
    <col min="270" max="270" width="10" style="3"/>
    <col min="271" max="271" width="13.6640625" style="3" customWidth="1"/>
    <col min="272" max="509" width="10" style="3"/>
    <col min="510" max="510" width="54.1640625" style="3" customWidth="1"/>
    <col min="511" max="511" width="0" style="3" hidden="1" customWidth="1"/>
    <col min="512" max="512" width="22.1640625" style="3" customWidth="1"/>
    <col min="513" max="513" width="13.1640625" style="3" bestFit="1" customWidth="1"/>
    <col min="514" max="514" width="10.1640625" style="3" bestFit="1" customWidth="1"/>
    <col min="515" max="515" width="13" style="3" customWidth="1"/>
    <col min="516" max="517" width="0" style="3" hidden="1" customWidth="1"/>
    <col min="518" max="518" width="22" style="3" customWidth="1"/>
    <col min="519" max="524" width="14.1640625" style="3" customWidth="1"/>
    <col min="525" max="525" width="18.1640625" style="3" customWidth="1"/>
    <col min="526" max="526" width="10" style="3"/>
    <col min="527" max="527" width="13.6640625" style="3" customWidth="1"/>
    <col min="528" max="765" width="10" style="3"/>
    <col min="766" max="766" width="54.1640625" style="3" customWidth="1"/>
    <col min="767" max="767" width="0" style="3" hidden="1" customWidth="1"/>
    <col min="768" max="768" width="22.1640625" style="3" customWidth="1"/>
    <col min="769" max="769" width="13.1640625" style="3" bestFit="1" customWidth="1"/>
    <col min="770" max="770" width="10.1640625" style="3" bestFit="1" customWidth="1"/>
    <col min="771" max="771" width="13" style="3" customWidth="1"/>
    <col min="772" max="773" width="0" style="3" hidden="1" customWidth="1"/>
    <col min="774" max="774" width="22" style="3" customWidth="1"/>
    <col min="775" max="780" width="14.1640625" style="3" customWidth="1"/>
    <col min="781" max="781" width="18.1640625" style="3" customWidth="1"/>
    <col min="782" max="782" width="10" style="3"/>
    <col min="783" max="783" width="13.6640625" style="3" customWidth="1"/>
    <col min="784" max="1021" width="10" style="3"/>
    <col min="1022" max="1022" width="54.1640625" style="3" customWidth="1"/>
    <col min="1023" max="1023" width="0" style="3" hidden="1" customWidth="1"/>
    <col min="1024" max="1024" width="22.1640625" style="3" customWidth="1"/>
    <col min="1025" max="1025" width="13.1640625" style="3" bestFit="1" customWidth="1"/>
    <col min="1026" max="1026" width="10.1640625" style="3" bestFit="1" customWidth="1"/>
    <col min="1027" max="1027" width="13" style="3" customWidth="1"/>
    <col min="1028" max="1029" width="0" style="3" hidden="1" customWidth="1"/>
    <col min="1030" max="1030" width="22" style="3" customWidth="1"/>
    <col min="1031" max="1036" width="14.1640625" style="3" customWidth="1"/>
    <col min="1037" max="1037" width="18.1640625" style="3" customWidth="1"/>
    <col min="1038" max="1038" width="10" style="3"/>
    <col min="1039" max="1039" width="13.6640625" style="3" customWidth="1"/>
    <col min="1040" max="1277" width="10" style="3"/>
    <col min="1278" max="1278" width="54.1640625" style="3" customWidth="1"/>
    <col min="1279" max="1279" width="0" style="3" hidden="1" customWidth="1"/>
    <col min="1280" max="1280" width="22.1640625" style="3" customWidth="1"/>
    <col min="1281" max="1281" width="13.1640625" style="3" bestFit="1" customWidth="1"/>
    <col min="1282" max="1282" width="10.1640625" style="3" bestFit="1" customWidth="1"/>
    <col min="1283" max="1283" width="13" style="3" customWidth="1"/>
    <col min="1284" max="1285" width="0" style="3" hidden="1" customWidth="1"/>
    <col min="1286" max="1286" width="22" style="3" customWidth="1"/>
    <col min="1287" max="1292" width="14.1640625" style="3" customWidth="1"/>
    <col min="1293" max="1293" width="18.1640625" style="3" customWidth="1"/>
    <col min="1294" max="1294" width="10" style="3"/>
    <col min="1295" max="1295" width="13.6640625" style="3" customWidth="1"/>
    <col min="1296" max="1533" width="10" style="3"/>
    <col min="1534" max="1534" width="54.1640625" style="3" customWidth="1"/>
    <col min="1535" max="1535" width="0" style="3" hidden="1" customWidth="1"/>
    <col min="1536" max="1536" width="22.1640625" style="3" customWidth="1"/>
    <col min="1537" max="1537" width="13.1640625" style="3" bestFit="1" customWidth="1"/>
    <col min="1538" max="1538" width="10.1640625" style="3" bestFit="1" customWidth="1"/>
    <col min="1539" max="1539" width="13" style="3" customWidth="1"/>
    <col min="1540" max="1541" width="0" style="3" hidden="1" customWidth="1"/>
    <col min="1542" max="1542" width="22" style="3" customWidth="1"/>
    <col min="1543" max="1548" width="14.1640625" style="3" customWidth="1"/>
    <col min="1549" max="1549" width="18.1640625" style="3" customWidth="1"/>
    <col min="1550" max="1550" width="10" style="3"/>
    <col min="1551" max="1551" width="13.6640625" style="3" customWidth="1"/>
    <col min="1552" max="1789" width="10" style="3"/>
    <col min="1790" max="1790" width="54.1640625" style="3" customWidth="1"/>
    <col min="1791" max="1791" width="0" style="3" hidden="1" customWidth="1"/>
    <col min="1792" max="1792" width="22.1640625" style="3" customWidth="1"/>
    <col min="1793" max="1793" width="13.1640625" style="3" bestFit="1" customWidth="1"/>
    <col min="1794" max="1794" width="10.1640625" style="3" bestFit="1" customWidth="1"/>
    <col min="1795" max="1795" width="13" style="3" customWidth="1"/>
    <col min="1796" max="1797" width="0" style="3" hidden="1" customWidth="1"/>
    <col min="1798" max="1798" width="22" style="3" customWidth="1"/>
    <col min="1799" max="1804" width="14.1640625" style="3" customWidth="1"/>
    <col min="1805" max="1805" width="18.1640625" style="3" customWidth="1"/>
    <col min="1806" max="1806" width="10" style="3"/>
    <col min="1807" max="1807" width="13.6640625" style="3" customWidth="1"/>
    <col min="1808" max="2045" width="10" style="3"/>
    <col min="2046" max="2046" width="54.1640625" style="3" customWidth="1"/>
    <col min="2047" max="2047" width="0" style="3" hidden="1" customWidth="1"/>
    <col min="2048" max="2048" width="22.1640625" style="3" customWidth="1"/>
    <col min="2049" max="2049" width="13.1640625" style="3" bestFit="1" customWidth="1"/>
    <col min="2050" max="2050" width="10.1640625" style="3" bestFit="1" customWidth="1"/>
    <col min="2051" max="2051" width="13" style="3" customWidth="1"/>
    <col min="2052" max="2053" width="0" style="3" hidden="1" customWidth="1"/>
    <col min="2054" max="2054" width="22" style="3" customWidth="1"/>
    <col min="2055" max="2060" width="14.1640625" style="3" customWidth="1"/>
    <col min="2061" max="2061" width="18.1640625" style="3" customWidth="1"/>
    <col min="2062" max="2062" width="10" style="3"/>
    <col min="2063" max="2063" width="13.6640625" style="3" customWidth="1"/>
    <col min="2064" max="2301" width="10" style="3"/>
    <col min="2302" max="2302" width="54.1640625" style="3" customWidth="1"/>
    <col min="2303" max="2303" width="0" style="3" hidden="1" customWidth="1"/>
    <col min="2304" max="2304" width="22.1640625" style="3" customWidth="1"/>
    <col min="2305" max="2305" width="13.1640625" style="3" bestFit="1" customWidth="1"/>
    <col min="2306" max="2306" width="10.1640625" style="3" bestFit="1" customWidth="1"/>
    <col min="2307" max="2307" width="13" style="3" customWidth="1"/>
    <col min="2308" max="2309" width="0" style="3" hidden="1" customWidth="1"/>
    <col min="2310" max="2310" width="22" style="3" customWidth="1"/>
    <col min="2311" max="2316" width="14.1640625" style="3" customWidth="1"/>
    <col min="2317" max="2317" width="18.1640625" style="3" customWidth="1"/>
    <col min="2318" max="2318" width="10" style="3"/>
    <col min="2319" max="2319" width="13.6640625" style="3" customWidth="1"/>
    <col min="2320" max="2557" width="10" style="3"/>
    <col min="2558" max="2558" width="54.1640625" style="3" customWidth="1"/>
    <col min="2559" max="2559" width="0" style="3" hidden="1" customWidth="1"/>
    <col min="2560" max="2560" width="22.1640625" style="3" customWidth="1"/>
    <col min="2561" max="2561" width="13.1640625" style="3" bestFit="1" customWidth="1"/>
    <col min="2562" max="2562" width="10.1640625" style="3" bestFit="1" customWidth="1"/>
    <col min="2563" max="2563" width="13" style="3" customWidth="1"/>
    <col min="2564" max="2565" width="0" style="3" hidden="1" customWidth="1"/>
    <col min="2566" max="2566" width="22" style="3" customWidth="1"/>
    <col min="2567" max="2572" width="14.1640625" style="3" customWidth="1"/>
    <col min="2573" max="2573" width="18.1640625" style="3" customWidth="1"/>
    <col min="2574" max="2574" width="10" style="3"/>
    <col min="2575" max="2575" width="13.6640625" style="3" customWidth="1"/>
    <col min="2576" max="2813" width="10" style="3"/>
    <col min="2814" max="2814" width="54.1640625" style="3" customWidth="1"/>
    <col min="2815" max="2815" width="0" style="3" hidden="1" customWidth="1"/>
    <col min="2816" max="2816" width="22.1640625" style="3" customWidth="1"/>
    <col min="2817" max="2817" width="13.1640625" style="3" bestFit="1" customWidth="1"/>
    <col min="2818" max="2818" width="10.1640625" style="3" bestFit="1" customWidth="1"/>
    <col min="2819" max="2819" width="13" style="3" customWidth="1"/>
    <col min="2820" max="2821" width="0" style="3" hidden="1" customWidth="1"/>
    <col min="2822" max="2822" width="22" style="3" customWidth="1"/>
    <col min="2823" max="2828" width="14.1640625" style="3" customWidth="1"/>
    <col min="2829" max="2829" width="18.1640625" style="3" customWidth="1"/>
    <col min="2830" max="2830" width="10" style="3"/>
    <col min="2831" max="2831" width="13.6640625" style="3" customWidth="1"/>
    <col min="2832" max="3069" width="10" style="3"/>
    <col min="3070" max="3070" width="54.1640625" style="3" customWidth="1"/>
    <col min="3071" max="3071" width="0" style="3" hidden="1" customWidth="1"/>
    <col min="3072" max="3072" width="22.1640625" style="3" customWidth="1"/>
    <col min="3073" max="3073" width="13.1640625" style="3" bestFit="1" customWidth="1"/>
    <col min="3074" max="3074" width="10.1640625" style="3" bestFit="1" customWidth="1"/>
    <col min="3075" max="3075" width="13" style="3" customWidth="1"/>
    <col min="3076" max="3077" width="0" style="3" hidden="1" customWidth="1"/>
    <col min="3078" max="3078" width="22" style="3" customWidth="1"/>
    <col min="3079" max="3084" width="14.1640625" style="3" customWidth="1"/>
    <col min="3085" max="3085" width="18.1640625" style="3" customWidth="1"/>
    <col min="3086" max="3086" width="10" style="3"/>
    <col min="3087" max="3087" width="13.6640625" style="3" customWidth="1"/>
    <col min="3088" max="3325" width="10" style="3"/>
    <col min="3326" max="3326" width="54.1640625" style="3" customWidth="1"/>
    <col min="3327" max="3327" width="0" style="3" hidden="1" customWidth="1"/>
    <col min="3328" max="3328" width="22.1640625" style="3" customWidth="1"/>
    <col min="3329" max="3329" width="13.1640625" style="3" bestFit="1" customWidth="1"/>
    <col min="3330" max="3330" width="10.1640625" style="3" bestFit="1" customWidth="1"/>
    <col min="3331" max="3331" width="13" style="3" customWidth="1"/>
    <col min="3332" max="3333" width="0" style="3" hidden="1" customWidth="1"/>
    <col min="3334" max="3334" width="22" style="3" customWidth="1"/>
    <col min="3335" max="3340" width="14.1640625" style="3" customWidth="1"/>
    <col min="3341" max="3341" width="18.1640625" style="3" customWidth="1"/>
    <col min="3342" max="3342" width="10" style="3"/>
    <col min="3343" max="3343" width="13.6640625" style="3" customWidth="1"/>
    <col min="3344" max="3581" width="10" style="3"/>
    <col min="3582" max="3582" width="54.1640625" style="3" customWidth="1"/>
    <col min="3583" max="3583" width="0" style="3" hidden="1" customWidth="1"/>
    <col min="3584" max="3584" width="22.1640625" style="3" customWidth="1"/>
    <col min="3585" max="3585" width="13.1640625" style="3" bestFit="1" customWidth="1"/>
    <col min="3586" max="3586" width="10.1640625" style="3" bestFit="1" customWidth="1"/>
    <col min="3587" max="3587" width="13" style="3" customWidth="1"/>
    <col min="3588" max="3589" width="0" style="3" hidden="1" customWidth="1"/>
    <col min="3590" max="3590" width="22" style="3" customWidth="1"/>
    <col min="3591" max="3596" width="14.1640625" style="3" customWidth="1"/>
    <col min="3597" max="3597" width="18.1640625" style="3" customWidth="1"/>
    <col min="3598" max="3598" width="10" style="3"/>
    <col min="3599" max="3599" width="13.6640625" style="3" customWidth="1"/>
    <col min="3600" max="3837" width="10" style="3"/>
    <col min="3838" max="3838" width="54.1640625" style="3" customWidth="1"/>
    <col min="3839" max="3839" width="0" style="3" hidden="1" customWidth="1"/>
    <col min="3840" max="3840" width="22.1640625" style="3" customWidth="1"/>
    <col min="3841" max="3841" width="13.1640625" style="3" bestFit="1" customWidth="1"/>
    <col min="3842" max="3842" width="10.1640625" style="3" bestFit="1" customWidth="1"/>
    <col min="3843" max="3843" width="13" style="3" customWidth="1"/>
    <col min="3844" max="3845" width="0" style="3" hidden="1" customWidth="1"/>
    <col min="3846" max="3846" width="22" style="3" customWidth="1"/>
    <col min="3847" max="3852" width="14.1640625" style="3" customWidth="1"/>
    <col min="3853" max="3853" width="18.1640625" style="3" customWidth="1"/>
    <col min="3854" max="3854" width="10" style="3"/>
    <col min="3855" max="3855" width="13.6640625" style="3" customWidth="1"/>
    <col min="3856" max="4093" width="10" style="3"/>
    <col min="4094" max="4094" width="54.1640625" style="3" customWidth="1"/>
    <col min="4095" max="4095" width="0" style="3" hidden="1" customWidth="1"/>
    <col min="4096" max="4096" width="22.1640625" style="3" customWidth="1"/>
    <col min="4097" max="4097" width="13.1640625" style="3" bestFit="1" customWidth="1"/>
    <col min="4098" max="4098" width="10.1640625" style="3" bestFit="1" customWidth="1"/>
    <col min="4099" max="4099" width="13" style="3" customWidth="1"/>
    <col min="4100" max="4101" width="0" style="3" hidden="1" customWidth="1"/>
    <col min="4102" max="4102" width="22" style="3" customWidth="1"/>
    <col min="4103" max="4108" width="14.1640625" style="3" customWidth="1"/>
    <col min="4109" max="4109" width="18.1640625" style="3" customWidth="1"/>
    <col min="4110" max="4110" width="10" style="3"/>
    <col min="4111" max="4111" width="13.6640625" style="3" customWidth="1"/>
    <col min="4112" max="4349" width="10" style="3"/>
    <col min="4350" max="4350" width="54.1640625" style="3" customWidth="1"/>
    <col min="4351" max="4351" width="0" style="3" hidden="1" customWidth="1"/>
    <col min="4352" max="4352" width="22.1640625" style="3" customWidth="1"/>
    <col min="4353" max="4353" width="13.1640625" style="3" bestFit="1" customWidth="1"/>
    <col min="4354" max="4354" width="10.1640625" style="3" bestFit="1" customWidth="1"/>
    <col min="4355" max="4355" width="13" style="3" customWidth="1"/>
    <col min="4356" max="4357" width="0" style="3" hidden="1" customWidth="1"/>
    <col min="4358" max="4358" width="22" style="3" customWidth="1"/>
    <col min="4359" max="4364" width="14.1640625" style="3" customWidth="1"/>
    <col min="4365" max="4365" width="18.1640625" style="3" customWidth="1"/>
    <col min="4366" max="4366" width="10" style="3"/>
    <col min="4367" max="4367" width="13.6640625" style="3" customWidth="1"/>
    <col min="4368" max="4605" width="10" style="3"/>
    <col min="4606" max="4606" width="54.1640625" style="3" customWidth="1"/>
    <col min="4607" max="4607" width="0" style="3" hidden="1" customWidth="1"/>
    <col min="4608" max="4608" width="22.1640625" style="3" customWidth="1"/>
    <col min="4609" max="4609" width="13.1640625" style="3" bestFit="1" customWidth="1"/>
    <col min="4610" max="4610" width="10.1640625" style="3" bestFit="1" customWidth="1"/>
    <col min="4611" max="4611" width="13" style="3" customWidth="1"/>
    <col min="4612" max="4613" width="0" style="3" hidden="1" customWidth="1"/>
    <col min="4614" max="4614" width="22" style="3" customWidth="1"/>
    <col min="4615" max="4620" width="14.1640625" style="3" customWidth="1"/>
    <col min="4621" max="4621" width="18.1640625" style="3" customWidth="1"/>
    <col min="4622" max="4622" width="10" style="3"/>
    <col min="4623" max="4623" width="13.6640625" style="3" customWidth="1"/>
    <col min="4624" max="4861" width="10" style="3"/>
    <col min="4862" max="4862" width="54.1640625" style="3" customWidth="1"/>
    <col min="4863" max="4863" width="0" style="3" hidden="1" customWidth="1"/>
    <col min="4864" max="4864" width="22.1640625" style="3" customWidth="1"/>
    <col min="4865" max="4865" width="13.1640625" style="3" bestFit="1" customWidth="1"/>
    <col min="4866" max="4866" width="10.1640625" style="3" bestFit="1" customWidth="1"/>
    <col min="4867" max="4867" width="13" style="3" customWidth="1"/>
    <col min="4868" max="4869" width="0" style="3" hidden="1" customWidth="1"/>
    <col min="4870" max="4870" width="22" style="3" customWidth="1"/>
    <col min="4871" max="4876" width="14.1640625" style="3" customWidth="1"/>
    <col min="4877" max="4877" width="18.1640625" style="3" customWidth="1"/>
    <col min="4878" max="4878" width="10" style="3"/>
    <col min="4879" max="4879" width="13.6640625" style="3" customWidth="1"/>
    <col min="4880" max="5117" width="10" style="3"/>
    <col min="5118" max="5118" width="54.1640625" style="3" customWidth="1"/>
    <col min="5119" max="5119" width="0" style="3" hidden="1" customWidth="1"/>
    <col min="5120" max="5120" width="22.1640625" style="3" customWidth="1"/>
    <col min="5121" max="5121" width="13.1640625" style="3" bestFit="1" customWidth="1"/>
    <col min="5122" max="5122" width="10.1640625" style="3" bestFit="1" customWidth="1"/>
    <col min="5123" max="5123" width="13" style="3" customWidth="1"/>
    <col min="5124" max="5125" width="0" style="3" hidden="1" customWidth="1"/>
    <col min="5126" max="5126" width="22" style="3" customWidth="1"/>
    <col min="5127" max="5132" width="14.1640625" style="3" customWidth="1"/>
    <col min="5133" max="5133" width="18.1640625" style="3" customWidth="1"/>
    <col min="5134" max="5134" width="10" style="3"/>
    <col min="5135" max="5135" width="13.6640625" style="3" customWidth="1"/>
    <col min="5136" max="5373" width="10" style="3"/>
    <col min="5374" max="5374" width="54.1640625" style="3" customWidth="1"/>
    <col min="5375" max="5375" width="0" style="3" hidden="1" customWidth="1"/>
    <col min="5376" max="5376" width="22.1640625" style="3" customWidth="1"/>
    <col min="5377" max="5377" width="13.1640625" style="3" bestFit="1" customWidth="1"/>
    <col min="5378" max="5378" width="10.1640625" style="3" bestFit="1" customWidth="1"/>
    <col min="5379" max="5379" width="13" style="3" customWidth="1"/>
    <col min="5380" max="5381" width="0" style="3" hidden="1" customWidth="1"/>
    <col min="5382" max="5382" width="22" style="3" customWidth="1"/>
    <col min="5383" max="5388" width="14.1640625" style="3" customWidth="1"/>
    <col min="5389" max="5389" width="18.1640625" style="3" customWidth="1"/>
    <col min="5390" max="5390" width="10" style="3"/>
    <col min="5391" max="5391" width="13.6640625" style="3" customWidth="1"/>
    <col min="5392" max="5629" width="10" style="3"/>
    <col min="5630" max="5630" width="54.1640625" style="3" customWidth="1"/>
    <col min="5631" max="5631" width="0" style="3" hidden="1" customWidth="1"/>
    <col min="5632" max="5632" width="22.1640625" style="3" customWidth="1"/>
    <col min="5633" max="5633" width="13.1640625" style="3" bestFit="1" customWidth="1"/>
    <col min="5634" max="5634" width="10.1640625" style="3" bestFit="1" customWidth="1"/>
    <col min="5635" max="5635" width="13" style="3" customWidth="1"/>
    <col min="5636" max="5637" width="0" style="3" hidden="1" customWidth="1"/>
    <col min="5638" max="5638" width="22" style="3" customWidth="1"/>
    <col min="5639" max="5644" width="14.1640625" style="3" customWidth="1"/>
    <col min="5645" max="5645" width="18.1640625" style="3" customWidth="1"/>
    <col min="5646" max="5646" width="10" style="3"/>
    <col min="5647" max="5647" width="13.6640625" style="3" customWidth="1"/>
    <col min="5648" max="5885" width="10" style="3"/>
    <col min="5886" max="5886" width="54.1640625" style="3" customWidth="1"/>
    <col min="5887" max="5887" width="0" style="3" hidden="1" customWidth="1"/>
    <col min="5888" max="5888" width="22.1640625" style="3" customWidth="1"/>
    <col min="5889" max="5889" width="13.1640625" style="3" bestFit="1" customWidth="1"/>
    <col min="5890" max="5890" width="10.1640625" style="3" bestFit="1" customWidth="1"/>
    <col min="5891" max="5891" width="13" style="3" customWidth="1"/>
    <col min="5892" max="5893" width="0" style="3" hidden="1" customWidth="1"/>
    <col min="5894" max="5894" width="22" style="3" customWidth="1"/>
    <col min="5895" max="5900" width="14.1640625" style="3" customWidth="1"/>
    <col min="5901" max="5901" width="18.1640625" style="3" customWidth="1"/>
    <col min="5902" max="5902" width="10" style="3"/>
    <col min="5903" max="5903" width="13.6640625" style="3" customWidth="1"/>
    <col min="5904" max="6141" width="10" style="3"/>
    <col min="6142" max="6142" width="54.1640625" style="3" customWidth="1"/>
    <col min="6143" max="6143" width="0" style="3" hidden="1" customWidth="1"/>
    <col min="6144" max="6144" width="22.1640625" style="3" customWidth="1"/>
    <col min="6145" max="6145" width="13.1640625" style="3" bestFit="1" customWidth="1"/>
    <col min="6146" max="6146" width="10.1640625" style="3" bestFit="1" customWidth="1"/>
    <col min="6147" max="6147" width="13" style="3" customWidth="1"/>
    <col min="6148" max="6149" width="0" style="3" hidden="1" customWidth="1"/>
    <col min="6150" max="6150" width="22" style="3" customWidth="1"/>
    <col min="6151" max="6156" width="14.1640625" style="3" customWidth="1"/>
    <col min="6157" max="6157" width="18.1640625" style="3" customWidth="1"/>
    <col min="6158" max="6158" width="10" style="3"/>
    <col min="6159" max="6159" width="13.6640625" style="3" customWidth="1"/>
    <col min="6160" max="6397" width="10" style="3"/>
    <col min="6398" max="6398" width="54.1640625" style="3" customWidth="1"/>
    <col min="6399" max="6399" width="0" style="3" hidden="1" customWidth="1"/>
    <col min="6400" max="6400" width="22.1640625" style="3" customWidth="1"/>
    <col min="6401" max="6401" width="13.1640625" style="3" bestFit="1" customWidth="1"/>
    <col min="6402" max="6402" width="10.1640625" style="3" bestFit="1" customWidth="1"/>
    <col min="6403" max="6403" width="13" style="3" customWidth="1"/>
    <col min="6404" max="6405" width="0" style="3" hidden="1" customWidth="1"/>
    <col min="6406" max="6406" width="22" style="3" customWidth="1"/>
    <col min="6407" max="6412" width="14.1640625" style="3" customWidth="1"/>
    <col min="6413" max="6413" width="18.1640625" style="3" customWidth="1"/>
    <col min="6414" max="6414" width="10" style="3"/>
    <col min="6415" max="6415" width="13.6640625" style="3" customWidth="1"/>
    <col min="6416" max="6653" width="10" style="3"/>
    <col min="6654" max="6654" width="54.1640625" style="3" customWidth="1"/>
    <col min="6655" max="6655" width="0" style="3" hidden="1" customWidth="1"/>
    <col min="6656" max="6656" width="22.1640625" style="3" customWidth="1"/>
    <col min="6657" max="6657" width="13.1640625" style="3" bestFit="1" customWidth="1"/>
    <col min="6658" max="6658" width="10.1640625" style="3" bestFit="1" customWidth="1"/>
    <col min="6659" max="6659" width="13" style="3" customWidth="1"/>
    <col min="6660" max="6661" width="0" style="3" hidden="1" customWidth="1"/>
    <col min="6662" max="6662" width="22" style="3" customWidth="1"/>
    <col min="6663" max="6668" width="14.1640625" style="3" customWidth="1"/>
    <col min="6669" max="6669" width="18.1640625" style="3" customWidth="1"/>
    <col min="6670" max="6670" width="10" style="3"/>
    <col min="6671" max="6671" width="13.6640625" style="3" customWidth="1"/>
    <col min="6672" max="6909" width="10" style="3"/>
    <col min="6910" max="6910" width="54.1640625" style="3" customWidth="1"/>
    <col min="6911" max="6911" width="0" style="3" hidden="1" customWidth="1"/>
    <col min="6912" max="6912" width="22.1640625" style="3" customWidth="1"/>
    <col min="6913" max="6913" width="13.1640625" style="3" bestFit="1" customWidth="1"/>
    <col min="6914" max="6914" width="10.1640625" style="3" bestFit="1" customWidth="1"/>
    <col min="6915" max="6915" width="13" style="3" customWidth="1"/>
    <col min="6916" max="6917" width="0" style="3" hidden="1" customWidth="1"/>
    <col min="6918" max="6918" width="22" style="3" customWidth="1"/>
    <col min="6919" max="6924" width="14.1640625" style="3" customWidth="1"/>
    <col min="6925" max="6925" width="18.1640625" style="3" customWidth="1"/>
    <col min="6926" max="6926" width="10" style="3"/>
    <col min="6927" max="6927" width="13.6640625" style="3" customWidth="1"/>
    <col min="6928" max="7165" width="10" style="3"/>
    <col min="7166" max="7166" width="54.1640625" style="3" customWidth="1"/>
    <col min="7167" max="7167" width="0" style="3" hidden="1" customWidth="1"/>
    <col min="7168" max="7168" width="22.1640625" style="3" customWidth="1"/>
    <col min="7169" max="7169" width="13.1640625" style="3" bestFit="1" customWidth="1"/>
    <col min="7170" max="7170" width="10.1640625" style="3" bestFit="1" customWidth="1"/>
    <col min="7171" max="7171" width="13" style="3" customWidth="1"/>
    <col min="7172" max="7173" width="0" style="3" hidden="1" customWidth="1"/>
    <col min="7174" max="7174" width="22" style="3" customWidth="1"/>
    <col min="7175" max="7180" width="14.1640625" style="3" customWidth="1"/>
    <col min="7181" max="7181" width="18.1640625" style="3" customWidth="1"/>
    <col min="7182" max="7182" width="10" style="3"/>
    <col min="7183" max="7183" width="13.6640625" style="3" customWidth="1"/>
    <col min="7184" max="7421" width="10" style="3"/>
    <col min="7422" max="7422" width="54.1640625" style="3" customWidth="1"/>
    <col min="7423" max="7423" width="0" style="3" hidden="1" customWidth="1"/>
    <col min="7424" max="7424" width="22.1640625" style="3" customWidth="1"/>
    <col min="7425" max="7425" width="13.1640625" style="3" bestFit="1" customWidth="1"/>
    <col min="7426" max="7426" width="10.1640625" style="3" bestFit="1" customWidth="1"/>
    <col min="7427" max="7427" width="13" style="3" customWidth="1"/>
    <col min="7428" max="7429" width="0" style="3" hidden="1" customWidth="1"/>
    <col min="7430" max="7430" width="22" style="3" customWidth="1"/>
    <col min="7431" max="7436" width="14.1640625" style="3" customWidth="1"/>
    <col min="7437" max="7437" width="18.1640625" style="3" customWidth="1"/>
    <col min="7438" max="7438" width="10" style="3"/>
    <col min="7439" max="7439" width="13.6640625" style="3" customWidth="1"/>
    <col min="7440" max="7677" width="10" style="3"/>
    <col min="7678" max="7678" width="54.1640625" style="3" customWidth="1"/>
    <col min="7679" max="7679" width="0" style="3" hidden="1" customWidth="1"/>
    <col min="7680" max="7680" width="22.1640625" style="3" customWidth="1"/>
    <col min="7681" max="7681" width="13.1640625" style="3" bestFit="1" customWidth="1"/>
    <col min="7682" max="7682" width="10.1640625" style="3" bestFit="1" customWidth="1"/>
    <col min="7683" max="7683" width="13" style="3" customWidth="1"/>
    <col min="7684" max="7685" width="0" style="3" hidden="1" customWidth="1"/>
    <col min="7686" max="7686" width="22" style="3" customWidth="1"/>
    <col min="7687" max="7692" width="14.1640625" style="3" customWidth="1"/>
    <col min="7693" max="7693" width="18.1640625" style="3" customWidth="1"/>
    <col min="7694" max="7694" width="10" style="3"/>
    <col min="7695" max="7695" width="13.6640625" style="3" customWidth="1"/>
    <col min="7696" max="7933" width="10" style="3"/>
    <col min="7934" max="7934" width="54.1640625" style="3" customWidth="1"/>
    <col min="7935" max="7935" width="0" style="3" hidden="1" customWidth="1"/>
    <col min="7936" max="7936" width="22.1640625" style="3" customWidth="1"/>
    <col min="7937" max="7937" width="13.1640625" style="3" bestFit="1" customWidth="1"/>
    <col min="7938" max="7938" width="10.1640625" style="3" bestFit="1" customWidth="1"/>
    <col min="7939" max="7939" width="13" style="3" customWidth="1"/>
    <col min="7940" max="7941" width="0" style="3" hidden="1" customWidth="1"/>
    <col min="7942" max="7942" width="22" style="3" customWidth="1"/>
    <col min="7943" max="7948" width="14.1640625" style="3" customWidth="1"/>
    <col min="7949" max="7949" width="18.1640625" style="3" customWidth="1"/>
    <col min="7950" max="7950" width="10" style="3"/>
    <col min="7951" max="7951" width="13.6640625" style="3" customWidth="1"/>
    <col min="7952" max="8189" width="10" style="3"/>
    <col min="8190" max="8190" width="54.1640625" style="3" customWidth="1"/>
    <col min="8191" max="8191" width="0" style="3" hidden="1" customWidth="1"/>
    <col min="8192" max="8192" width="22.1640625" style="3" customWidth="1"/>
    <col min="8193" max="8193" width="13.1640625" style="3" bestFit="1" customWidth="1"/>
    <col min="8194" max="8194" width="10.1640625" style="3" bestFit="1" customWidth="1"/>
    <col min="8195" max="8195" width="13" style="3" customWidth="1"/>
    <col min="8196" max="8197" width="0" style="3" hidden="1" customWidth="1"/>
    <col min="8198" max="8198" width="22" style="3" customWidth="1"/>
    <col min="8199" max="8204" width="14.1640625" style="3" customWidth="1"/>
    <col min="8205" max="8205" width="18.1640625" style="3" customWidth="1"/>
    <col min="8206" max="8206" width="10" style="3"/>
    <col min="8207" max="8207" width="13.6640625" style="3" customWidth="1"/>
    <col min="8208" max="8445" width="10" style="3"/>
    <col min="8446" max="8446" width="54.1640625" style="3" customWidth="1"/>
    <col min="8447" max="8447" width="0" style="3" hidden="1" customWidth="1"/>
    <col min="8448" max="8448" width="22.1640625" style="3" customWidth="1"/>
    <col min="8449" max="8449" width="13.1640625" style="3" bestFit="1" customWidth="1"/>
    <col min="8450" max="8450" width="10.1640625" style="3" bestFit="1" customWidth="1"/>
    <col min="8451" max="8451" width="13" style="3" customWidth="1"/>
    <col min="8452" max="8453" width="0" style="3" hidden="1" customWidth="1"/>
    <col min="8454" max="8454" width="22" style="3" customWidth="1"/>
    <col min="8455" max="8460" width="14.1640625" style="3" customWidth="1"/>
    <col min="8461" max="8461" width="18.1640625" style="3" customWidth="1"/>
    <col min="8462" max="8462" width="10" style="3"/>
    <col min="8463" max="8463" width="13.6640625" style="3" customWidth="1"/>
    <col min="8464" max="8701" width="10" style="3"/>
    <col min="8702" max="8702" width="54.1640625" style="3" customWidth="1"/>
    <col min="8703" max="8703" width="0" style="3" hidden="1" customWidth="1"/>
    <col min="8704" max="8704" width="22.1640625" style="3" customWidth="1"/>
    <col min="8705" max="8705" width="13.1640625" style="3" bestFit="1" customWidth="1"/>
    <col min="8706" max="8706" width="10.1640625" style="3" bestFit="1" customWidth="1"/>
    <col min="8707" max="8707" width="13" style="3" customWidth="1"/>
    <col min="8708" max="8709" width="0" style="3" hidden="1" customWidth="1"/>
    <col min="8710" max="8710" width="22" style="3" customWidth="1"/>
    <col min="8711" max="8716" width="14.1640625" style="3" customWidth="1"/>
    <col min="8717" max="8717" width="18.1640625" style="3" customWidth="1"/>
    <col min="8718" max="8718" width="10" style="3"/>
    <col min="8719" max="8719" width="13.6640625" style="3" customWidth="1"/>
    <col min="8720" max="8957" width="10" style="3"/>
    <col min="8958" max="8958" width="54.1640625" style="3" customWidth="1"/>
    <col min="8959" max="8959" width="0" style="3" hidden="1" customWidth="1"/>
    <col min="8960" max="8960" width="22.1640625" style="3" customWidth="1"/>
    <col min="8961" max="8961" width="13.1640625" style="3" bestFit="1" customWidth="1"/>
    <col min="8962" max="8962" width="10.1640625" style="3" bestFit="1" customWidth="1"/>
    <col min="8963" max="8963" width="13" style="3" customWidth="1"/>
    <col min="8964" max="8965" width="0" style="3" hidden="1" customWidth="1"/>
    <col min="8966" max="8966" width="22" style="3" customWidth="1"/>
    <col min="8967" max="8972" width="14.1640625" style="3" customWidth="1"/>
    <col min="8973" max="8973" width="18.1640625" style="3" customWidth="1"/>
    <col min="8974" max="8974" width="10" style="3"/>
    <col min="8975" max="8975" width="13.6640625" style="3" customWidth="1"/>
    <col min="8976" max="9213" width="10" style="3"/>
    <col min="9214" max="9214" width="54.1640625" style="3" customWidth="1"/>
    <col min="9215" max="9215" width="0" style="3" hidden="1" customWidth="1"/>
    <col min="9216" max="9216" width="22.1640625" style="3" customWidth="1"/>
    <col min="9217" max="9217" width="13.1640625" style="3" bestFit="1" customWidth="1"/>
    <col min="9218" max="9218" width="10.1640625" style="3" bestFit="1" customWidth="1"/>
    <col min="9219" max="9219" width="13" style="3" customWidth="1"/>
    <col min="9220" max="9221" width="0" style="3" hidden="1" customWidth="1"/>
    <col min="9222" max="9222" width="22" style="3" customWidth="1"/>
    <col min="9223" max="9228" width="14.1640625" style="3" customWidth="1"/>
    <col min="9229" max="9229" width="18.1640625" style="3" customWidth="1"/>
    <col min="9230" max="9230" width="10" style="3"/>
    <col min="9231" max="9231" width="13.6640625" style="3" customWidth="1"/>
    <col min="9232" max="9469" width="10" style="3"/>
    <col min="9470" max="9470" width="54.1640625" style="3" customWidth="1"/>
    <col min="9471" max="9471" width="0" style="3" hidden="1" customWidth="1"/>
    <col min="9472" max="9472" width="22.1640625" style="3" customWidth="1"/>
    <col min="9473" max="9473" width="13.1640625" style="3" bestFit="1" customWidth="1"/>
    <col min="9474" max="9474" width="10.1640625" style="3" bestFit="1" customWidth="1"/>
    <col min="9475" max="9475" width="13" style="3" customWidth="1"/>
    <col min="9476" max="9477" width="0" style="3" hidden="1" customWidth="1"/>
    <col min="9478" max="9478" width="22" style="3" customWidth="1"/>
    <col min="9479" max="9484" width="14.1640625" style="3" customWidth="1"/>
    <col min="9485" max="9485" width="18.1640625" style="3" customWidth="1"/>
    <col min="9486" max="9486" width="10" style="3"/>
    <col min="9487" max="9487" width="13.6640625" style="3" customWidth="1"/>
    <col min="9488" max="9725" width="10" style="3"/>
    <col min="9726" max="9726" width="54.1640625" style="3" customWidth="1"/>
    <col min="9727" max="9727" width="0" style="3" hidden="1" customWidth="1"/>
    <col min="9728" max="9728" width="22.1640625" style="3" customWidth="1"/>
    <col min="9729" max="9729" width="13.1640625" style="3" bestFit="1" customWidth="1"/>
    <col min="9730" max="9730" width="10.1640625" style="3" bestFit="1" customWidth="1"/>
    <col min="9731" max="9731" width="13" style="3" customWidth="1"/>
    <col min="9732" max="9733" width="0" style="3" hidden="1" customWidth="1"/>
    <col min="9734" max="9734" width="22" style="3" customWidth="1"/>
    <col min="9735" max="9740" width="14.1640625" style="3" customWidth="1"/>
    <col min="9741" max="9741" width="18.1640625" style="3" customWidth="1"/>
    <col min="9742" max="9742" width="10" style="3"/>
    <col min="9743" max="9743" width="13.6640625" style="3" customWidth="1"/>
    <col min="9744" max="9981" width="10" style="3"/>
    <col min="9982" max="9982" width="54.1640625" style="3" customWidth="1"/>
    <col min="9983" max="9983" width="0" style="3" hidden="1" customWidth="1"/>
    <col min="9984" max="9984" width="22.1640625" style="3" customWidth="1"/>
    <col min="9985" max="9985" width="13.1640625" style="3" bestFit="1" customWidth="1"/>
    <col min="9986" max="9986" width="10.1640625" style="3" bestFit="1" customWidth="1"/>
    <col min="9987" max="9987" width="13" style="3" customWidth="1"/>
    <col min="9988" max="9989" width="0" style="3" hidden="1" customWidth="1"/>
    <col min="9990" max="9990" width="22" style="3" customWidth="1"/>
    <col min="9991" max="9996" width="14.1640625" style="3" customWidth="1"/>
    <col min="9997" max="9997" width="18.1640625" style="3" customWidth="1"/>
    <col min="9998" max="9998" width="10" style="3"/>
    <col min="9999" max="9999" width="13.6640625" style="3" customWidth="1"/>
    <col min="10000" max="10237" width="10" style="3"/>
    <col min="10238" max="10238" width="54.1640625" style="3" customWidth="1"/>
    <col min="10239" max="10239" width="0" style="3" hidden="1" customWidth="1"/>
    <col min="10240" max="10240" width="22.1640625" style="3" customWidth="1"/>
    <col min="10241" max="10241" width="13.1640625" style="3" bestFit="1" customWidth="1"/>
    <col min="10242" max="10242" width="10.1640625" style="3" bestFit="1" customWidth="1"/>
    <col min="10243" max="10243" width="13" style="3" customWidth="1"/>
    <col min="10244" max="10245" width="0" style="3" hidden="1" customWidth="1"/>
    <col min="10246" max="10246" width="22" style="3" customWidth="1"/>
    <col min="10247" max="10252" width="14.1640625" style="3" customWidth="1"/>
    <col min="10253" max="10253" width="18.1640625" style="3" customWidth="1"/>
    <col min="10254" max="10254" width="10" style="3"/>
    <col min="10255" max="10255" width="13.6640625" style="3" customWidth="1"/>
    <col min="10256" max="10493" width="10" style="3"/>
    <col min="10494" max="10494" width="54.1640625" style="3" customWidth="1"/>
    <col min="10495" max="10495" width="0" style="3" hidden="1" customWidth="1"/>
    <col min="10496" max="10496" width="22.1640625" style="3" customWidth="1"/>
    <col min="10497" max="10497" width="13.1640625" style="3" bestFit="1" customWidth="1"/>
    <col min="10498" max="10498" width="10.1640625" style="3" bestFit="1" customWidth="1"/>
    <col min="10499" max="10499" width="13" style="3" customWidth="1"/>
    <col min="10500" max="10501" width="0" style="3" hidden="1" customWidth="1"/>
    <col min="10502" max="10502" width="22" style="3" customWidth="1"/>
    <col min="10503" max="10508" width="14.1640625" style="3" customWidth="1"/>
    <col min="10509" max="10509" width="18.1640625" style="3" customWidth="1"/>
    <col min="10510" max="10510" width="10" style="3"/>
    <col min="10511" max="10511" width="13.6640625" style="3" customWidth="1"/>
    <col min="10512" max="10749" width="10" style="3"/>
    <col min="10750" max="10750" width="54.1640625" style="3" customWidth="1"/>
    <col min="10751" max="10751" width="0" style="3" hidden="1" customWidth="1"/>
    <col min="10752" max="10752" width="22.1640625" style="3" customWidth="1"/>
    <col min="10753" max="10753" width="13.1640625" style="3" bestFit="1" customWidth="1"/>
    <col min="10754" max="10754" width="10.1640625" style="3" bestFit="1" customWidth="1"/>
    <col min="10755" max="10755" width="13" style="3" customWidth="1"/>
    <col min="10756" max="10757" width="0" style="3" hidden="1" customWidth="1"/>
    <col min="10758" max="10758" width="22" style="3" customWidth="1"/>
    <col min="10759" max="10764" width="14.1640625" style="3" customWidth="1"/>
    <col min="10765" max="10765" width="18.1640625" style="3" customWidth="1"/>
    <col min="10766" max="10766" width="10" style="3"/>
    <col min="10767" max="10767" width="13.6640625" style="3" customWidth="1"/>
    <col min="10768" max="11005" width="10" style="3"/>
    <col min="11006" max="11006" width="54.1640625" style="3" customWidth="1"/>
    <col min="11007" max="11007" width="0" style="3" hidden="1" customWidth="1"/>
    <col min="11008" max="11008" width="22.1640625" style="3" customWidth="1"/>
    <col min="11009" max="11009" width="13.1640625" style="3" bestFit="1" customWidth="1"/>
    <col min="11010" max="11010" width="10.1640625" style="3" bestFit="1" customWidth="1"/>
    <col min="11011" max="11011" width="13" style="3" customWidth="1"/>
    <col min="11012" max="11013" width="0" style="3" hidden="1" customWidth="1"/>
    <col min="11014" max="11014" width="22" style="3" customWidth="1"/>
    <col min="11015" max="11020" width="14.1640625" style="3" customWidth="1"/>
    <col min="11021" max="11021" width="18.1640625" style="3" customWidth="1"/>
    <col min="11022" max="11022" width="10" style="3"/>
    <col min="11023" max="11023" width="13.6640625" style="3" customWidth="1"/>
    <col min="11024" max="11261" width="10" style="3"/>
    <col min="11262" max="11262" width="54.1640625" style="3" customWidth="1"/>
    <col min="11263" max="11263" width="0" style="3" hidden="1" customWidth="1"/>
    <col min="11264" max="11264" width="22.1640625" style="3" customWidth="1"/>
    <col min="11265" max="11265" width="13.1640625" style="3" bestFit="1" customWidth="1"/>
    <col min="11266" max="11266" width="10.1640625" style="3" bestFit="1" customWidth="1"/>
    <col min="11267" max="11267" width="13" style="3" customWidth="1"/>
    <col min="11268" max="11269" width="0" style="3" hidden="1" customWidth="1"/>
    <col min="11270" max="11270" width="22" style="3" customWidth="1"/>
    <col min="11271" max="11276" width="14.1640625" style="3" customWidth="1"/>
    <col min="11277" max="11277" width="18.1640625" style="3" customWidth="1"/>
    <col min="11278" max="11278" width="10" style="3"/>
    <col min="11279" max="11279" width="13.6640625" style="3" customWidth="1"/>
    <col min="11280" max="11517" width="10" style="3"/>
    <col min="11518" max="11518" width="54.1640625" style="3" customWidth="1"/>
    <col min="11519" max="11519" width="0" style="3" hidden="1" customWidth="1"/>
    <col min="11520" max="11520" width="22.1640625" style="3" customWidth="1"/>
    <col min="11521" max="11521" width="13.1640625" style="3" bestFit="1" customWidth="1"/>
    <col min="11522" max="11522" width="10.1640625" style="3" bestFit="1" customWidth="1"/>
    <col min="11523" max="11523" width="13" style="3" customWidth="1"/>
    <col min="11524" max="11525" width="0" style="3" hidden="1" customWidth="1"/>
    <col min="11526" max="11526" width="22" style="3" customWidth="1"/>
    <col min="11527" max="11532" width="14.1640625" style="3" customWidth="1"/>
    <col min="11533" max="11533" width="18.1640625" style="3" customWidth="1"/>
    <col min="11534" max="11534" width="10" style="3"/>
    <col min="11535" max="11535" width="13.6640625" style="3" customWidth="1"/>
    <col min="11536" max="11773" width="10" style="3"/>
    <col min="11774" max="11774" width="54.1640625" style="3" customWidth="1"/>
    <col min="11775" max="11775" width="0" style="3" hidden="1" customWidth="1"/>
    <col min="11776" max="11776" width="22.1640625" style="3" customWidth="1"/>
    <col min="11777" max="11777" width="13.1640625" style="3" bestFit="1" customWidth="1"/>
    <col min="11778" max="11778" width="10.1640625" style="3" bestFit="1" customWidth="1"/>
    <col min="11779" max="11779" width="13" style="3" customWidth="1"/>
    <col min="11780" max="11781" width="0" style="3" hidden="1" customWidth="1"/>
    <col min="11782" max="11782" width="22" style="3" customWidth="1"/>
    <col min="11783" max="11788" width="14.1640625" style="3" customWidth="1"/>
    <col min="11789" max="11789" width="18.1640625" style="3" customWidth="1"/>
    <col min="11790" max="11790" width="10" style="3"/>
    <col min="11791" max="11791" width="13.6640625" style="3" customWidth="1"/>
    <col min="11792" max="12029" width="10" style="3"/>
    <col min="12030" max="12030" width="54.1640625" style="3" customWidth="1"/>
    <col min="12031" max="12031" width="0" style="3" hidden="1" customWidth="1"/>
    <col min="12032" max="12032" width="22.1640625" style="3" customWidth="1"/>
    <col min="12033" max="12033" width="13.1640625" style="3" bestFit="1" customWidth="1"/>
    <col min="12034" max="12034" width="10.1640625" style="3" bestFit="1" customWidth="1"/>
    <col min="12035" max="12035" width="13" style="3" customWidth="1"/>
    <col min="12036" max="12037" width="0" style="3" hidden="1" customWidth="1"/>
    <col min="12038" max="12038" width="22" style="3" customWidth="1"/>
    <col min="12039" max="12044" width="14.1640625" style="3" customWidth="1"/>
    <col min="12045" max="12045" width="18.1640625" style="3" customWidth="1"/>
    <col min="12046" max="12046" width="10" style="3"/>
    <col min="12047" max="12047" width="13.6640625" style="3" customWidth="1"/>
    <col min="12048" max="12285" width="10" style="3"/>
    <col min="12286" max="12286" width="54.1640625" style="3" customWidth="1"/>
    <col min="12287" max="12287" width="0" style="3" hidden="1" customWidth="1"/>
    <col min="12288" max="12288" width="22.1640625" style="3" customWidth="1"/>
    <col min="12289" max="12289" width="13.1640625" style="3" bestFit="1" customWidth="1"/>
    <col min="12290" max="12290" width="10.1640625" style="3" bestFit="1" customWidth="1"/>
    <col min="12291" max="12291" width="13" style="3" customWidth="1"/>
    <col min="12292" max="12293" width="0" style="3" hidden="1" customWidth="1"/>
    <col min="12294" max="12294" width="22" style="3" customWidth="1"/>
    <col min="12295" max="12300" width="14.1640625" style="3" customWidth="1"/>
    <col min="12301" max="12301" width="18.1640625" style="3" customWidth="1"/>
    <col min="12302" max="12302" width="10" style="3"/>
    <col min="12303" max="12303" width="13.6640625" style="3" customWidth="1"/>
    <col min="12304" max="12541" width="10" style="3"/>
    <col min="12542" max="12542" width="54.1640625" style="3" customWidth="1"/>
    <col min="12543" max="12543" width="0" style="3" hidden="1" customWidth="1"/>
    <col min="12544" max="12544" width="22.1640625" style="3" customWidth="1"/>
    <col min="12545" max="12545" width="13.1640625" style="3" bestFit="1" customWidth="1"/>
    <col min="12546" max="12546" width="10.1640625" style="3" bestFit="1" customWidth="1"/>
    <col min="12547" max="12547" width="13" style="3" customWidth="1"/>
    <col min="12548" max="12549" width="0" style="3" hidden="1" customWidth="1"/>
    <col min="12550" max="12550" width="22" style="3" customWidth="1"/>
    <col min="12551" max="12556" width="14.1640625" style="3" customWidth="1"/>
    <col min="12557" max="12557" width="18.1640625" style="3" customWidth="1"/>
    <col min="12558" max="12558" width="10" style="3"/>
    <col min="12559" max="12559" width="13.6640625" style="3" customWidth="1"/>
    <col min="12560" max="12797" width="10" style="3"/>
    <col min="12798" max="12798" width="54.1640625" style="3" customWidth="1"/>
    <col min="12799" max="12799" width="0" style="3" hidden="1" customWidth="1"/>
    <col min="12800" max="12800" width="22.1640625" style="3" customWidth="1"/>
    <col min="12801" max="12801" width="13.1640625" style="3" bestFit="1" customWidth="1"/>
    <col min="12802" max="12802" width="10.1640625" style="3" bestFit="1" customWidth="1"/>
    <col min="12803" max="12803" width="13" style="3" customWidth="1"/>
    <col min="12804" max="12805" width="0" style="3" hidden="1" customWidth="1"/>
    <col min="12806" max="12806" width="22" style="3" customWidth="1"/>
    <col min="12807" max="12812" width="14.1640625" style="3" customWidth="1"/>
    <col min="12813" max="12813" width="18.1640625" style="3" customWidth="1"/>
    <col min="12814" max="12814" width="10" style="3"/>
    <col min="12815" max="12815" width="13.6640625" style="3" customWidth="1"/>
    <col min="12816" max="13053" width="10" style="3"/>
    <col min="13054" max="13054" width="54.1640625" style="3" customWidth="1"/>
    <col min="13055" max="13055" width="0" style="3" hidden="1" customWidth="1"/>
    <col min="13056" max="13056" width="22.1640625" style="3" customWidth="1"/>
    <col min="13057" max="13057" width="13.1640625" style="3" bestFit="1" customWidth="1"/>
    <col min="13058" max="13058" width="10.1640625" style="3" bestFit="1" customWidth="1"/>
    <col min="13059" max="13059" width="13" style="3" customWidth="1"/>
    <col min="13060" max="13061" width="0" style="3" hidden="1" customWidth="1"/>
    <col min="13062" max="13062" width="22" style="3" customWidth="1"/>
    <col min="13063" max="13068" width="14.1640625" style="3" customWidth="1"/>
    <col min="13069" max="13069" width="18.1640625" style="3" customWidth="1"/>
    <col min="13070" max="13070" width="10" style="3"/>
    <col min="13071" max="13071" width="13.6640625" style="3" customWidth="1"/>
    <col min="13072" max="13309" width="10" style="3"/>
    <col min="13310" max="13310" width="54.1640625" style="3" customWidth="1"/>
    <col min="13311" max="13311" width="0" style="3" hidden="1" customWidth="1"/>
    <col min="13312" max="13312" width="22.1640625" style="3" customWidth="1"/>
    <col min="13313" max="13313" width="13.1640625" style="3" bestFit="1" customWidth="1"/>
    <col min="13314" max="13314" width="10.1640625" style="3" bestFit="1" customWidth="1"/>
    <col min="13315" max="13315" width="13" style="3" customWidth="1"/>
    <col min="13316" max="13317" width="0" style="3" hidden="1" customWidth="1"/>
    <col min="13318" max="13318" width="22" style="3" customWidth="1"/>
    <col min="13319" max="13324" width="14.1640625" style="3" customWidth="1"/>
    <col min="13325" max="13325" width="18.1640625" style="3" customWidth="1"/>
    <col min="13326" max="13326" width="10" style="3"/>
    <col min="13327" max="13327" width="13.6640625" style="3" customWidth="1"/>
    <col min="13328" max="13565" width="10" style="3"/>
    <col min="13566" max="13566" width="54.1640625" style="3" customWidth="1"/>
    <col min="13567" max="13567" width="0" style="3" hidden="1" customWidth="1"/>
    <col min="13568" max="13568" width="22.1640625" style="3" customWidth="1"/>
    <col min="13569" max="13569" width="13.1640625" style="3" bestFit="1" customWidth="1"/>
    <col min="13570" max="13570" width="10.1640625" style="3" bestFit="1" customWidth="1"/>
    <col min="13571" max="13571" width="13" style="3" customWidth="1"/>
    <col min="13572" max="13573" width="0" style="3" hidden="1" customWidth="1"/>
    <col min="13574" max="13574" width="22" style="3" customWidth="1"/>
    <col min="13575" max="13580" width="14.1640625" style="3" customWidth="1"/>
    <col min="13581" max="13581" width="18.1640625" style="3" customWidth="1"/>
    <col min="13582" max="13582" width="10" style="3"/>
    <col min="13583" max="13583" width="13.6640625" style="3" customWidth="1"/>
    <col min="13584" max="13821" width="10" style="3"/>
    <col min="13822" max="13822" width="54.1640625" style="3" customWidth="1"/>
    <col min="13823" max="13823" width="0" style="3" hidden="1" customWidth="1"/>
    <col min="13824" max="13824" width="22.1640625" style="3" customWidth="1"/>
    <col min="13825" max="13825" width="13.1640625" style="3" bestFit="1" customWidth="1"/>
    <col min="13826" max="13826" width="10.1640625" style="3" bestFit="1" customWidth="1"/>
    <col min="13827" max="13827" width="13" style="3" customWidth="1"/>
    <col min="13828" max="13829" width="0" style="3" hidden="1" customWidth="1"/>
    <col min="13830" max="13830" width="22" style="3" customWidth="1"/>
    <col min="13831" max="13836" width="14.1640625" style="3" customWidth="1"/>
    <col min="13837" max="13837" width="18.1640625" style="3" customWidth="1"/>
    <col min="13838" max="13838" width="10" style="3"/>
    <col min="13839" max="13839" width="13.6640625" style="3" customWidth="1"/>
    <col min="13840" max="14077" width="10" style="3"/>
    <col min="14078" max="14078" width="54.1640625" style="3" customWidth="1"/>
    <col min="14079" max="14079" width="0" style="3" hidden="1" customWidth="1"/>
    <col min="14080" max="14080" width="22.1640625" style="3" customWidth="1"/>
    <col min="14081" max="14081" width="13.1640625" style="3" bestFit="1" customWidth="1"/>
    <col min="14082" max="14082" width="10.1640625" style="3" bestFit="1" customWidth="1"/>
    <col min="14083" max="14083" width="13" style="3" customWidth="1"/>
    <col min="14084" max="14085" width="0" style="3" hidden="1" customWidth="1"/>
    <col min="14086" max="14086" width="22" style="3" customWidth="1"/>
    <col min="14087" max="14092" width="14.1640625" style="3" customWidth="1"/>
    <col min="14093" max="14093" width="18.1640625" style="3" customWidth="1"/>
    <col min="14094" max="14094" width="10" style="3"/>
    <col min="14095" max="14095" width="13.6640625" style="3" customWidth="1"/>
    <col min="14096" max="14333" width="10" style="3"/>
    <col min="14334" max="14334" width="54.1640625" style="3" customWidth="1"/>
    <col min="14335" max="14335" width="0" style="3" hidden="1" customWidth="1"/>
    <col min="14336" max="14336" width="22.1640625" style="3" customWidth="1"/>
    <col min="14337" max="14337" width="13.1640625" style="3" bestFit="1" customWidth="1"/>
    <col min="14338" max="14338" width="10.1640625" style="3" bestFit="1" customWidth="1"/>
    <col min="14339" max="14339" width="13" style="3" customWidth="1"/>
    <col min="14340" max="14341" width="0" style="3" hidden="1" customWidth="1"/>
    <col min="14342" max="14342" width="22" style="3" customWidth="1"/>
    <col min="14343" max="14348" width="14.1640625" style="3" customWidth="1"/>
    <col min="14349" max="14349" width="18.1640625" style="3" customWidth="1"/>
    <col min="14350" max="14350" width="10" style="3"/>
    <col min="14351" max="14351" width="13.6640625" style="3" customWidth="1"/>
    <col min="14352" max="14589" width="10" style="3"/>
    <col min="14590" max="14590" width="54.1640625" style="3" customWidth="1"/>
    <col min="14591" max="14591" width="0" style="3" hidden="1" customWidth="1"/>
    <col min="14592" max="14592" width="22.1640625" style="3" customWidth="1"/>
    <col min="14593" max="14593" width="13.1640625" style="3" bestFit="1" customWidth="1"/>
    <col min="14594" max="14594" width="10.1640625" style="3" bestFit="1" customWidth="1"/>
    <col min="14595" max="14595" width="13" style="3" customWidth="1"/>
    <col min="14596" max="14597" width="0" style="3" hidden="1" customWidth="1"/>
    <col min="14598" max="14598" width="22" style="3" customWidth="1"/>
    <col min="14599" max="14604" width="14.1640625" style="3" customWidth="1"/>
    <col min="14605" max="14605" width="18.1640625" style="3" customWidth="1"/>
    <col min="14606" max="14606" width="10" style="3"/>
    <col min="14607" max="14607" width="13.6640625" style="3" customWidth="1"/>
    <col min="14608" max="14845" width="10" style="3"/>
    <col min="14846" max="14846" width="54.1640625" style="3" customWidth="1"/>
    <col min="14847" max="14847" width="0" style="3" hidden="1" customWidth="1"/>
    <col min="14848" max="14848" width="22.1640625" style="3" customWidth="1"/>
    <col min="14849" max="14849" width="13.1640625" style="3" bestFit="1" customWidth="1"/>
    <col min="14850" max="14850" width="10.1640625" style="3" bestFit="1" customWidth="1"/>
    <col min="14851" max="14851" width="13" style="3" customWidth="1"/>
    <col min="14852" max="14853" width="0" style="3" hidden="1" customWidth="1"/>
    <col min="14854" max="14854" width="22" style="3" customWidth="1"/>
    <col min="14855" max="14860" width="14.1640625" style="3" customWidth="1"/>
    <col min="14861" max="14861" width="18.1640625" style="3" customWidth="1"/>
    <col min="14862" max="14862" width="10" style="3"/>
    <col min="14863" max="14863" width="13.6640625" style="3" customWidth="1"/>
    <col min="14864" max="15101" width="10" style="3"/>
    <col min="15102" max="15102" width="54.1640625" style="3" customWidth="1"/>
    <col min="15103" max="15103" width="0" style="3" hidden="1" customWidth="1"/>
    <col min="15104" max="15104" width="22.1640625" style="3" customWidth="1"/>
    <col min="15105" max="15105" width="13.1640625" style="3" bestFit="1" customWidth="1"/>
    <col min="15106" max="15106" width="10.1640625" style="3" bestFit="1" customWidth="1"/>
    <col min="15107" max="15107" width="13" style="3" customWidth="1"/>
    <col min="15108" max="15109" width="0" style="3" hidden="1" customWidth="1"/>
    <col min="15110" max="15110" width="22" style="3" customWidth="1"/>
    <col min="15111" max="15116" width="14.1640625" style="3" customWidth="1"/>
    <col min="15117" max="15117" width="18.1640625" style="3" customWidth="1"/>
    <col min="15118" max="15118" width="10" style="3"/>
    <col min="15119" max="15119" width="13.6640625" style="3" customWidth="1"/>
    <col min="15120" max="15357" width="10" style="3"/>
    <col min="15358" max="15358" width="54.1640625" style="3" customWidth="1"/>
    <col min="15359" max="15359" width="0" style="3" hidden="1" customWidth="1"/>
    <col min="15360" max="15360" width="22.1640625" style="3" customWidth="1"/>
    <col min="15361" max="15361" width="13.1640625" style="3" bestFit="1" customWidth="1"/>
    <col min="15362" max="15362" width="10.1640625" style="3" bestFit="1" customWidth="1"/>
    <col min="15363" max="15363" width="13" style="3" customWidth="1"/>
    <col min="15364" max="15365" width="0" style="3" hidden="1" customWidth="1"/>
    <col min="15366" max="15366" width="22" style="3" customWidth="1"/>
    <col min="15367" max="15372" width="14.1640625" style="3" customWidth="1"/>
    <col min="15373" max="15373" width="18.1640625" style="3" customWidth="1"/>
    <col min="15374" max="15374" width="10" style="3"/>
    <col min="15375" max="15375" width="13.6640625" style="3" customWidth="1"/>
    <col min="15376" max="15613" width="10" style="3"/>
    <col min="15614" max="15614" width="54.1640625" style="3" customWidth="1"/>
    <col min="15615" max="15615" width="0" style="3" hidden="1" customWidth="1"/>
    <col min="15616" max="15616" width="22.1640625" style="3" customWidth="1"/>
    <col min="15617" max="15617" width="13.1640625" style="3" bestFit="1" customWidth="1"/>
    <col min="15618" max="15618" width="10.1640625" style="3" bestFit="1" customWidth="1"/>
    <col min="15619" max="15619" width="13" style="3" customWidth="1"/>
    <col min="15620" max="15621" width="0" style="3" hidden="1" customWidth="1"/>
    <col min="15622" max="15622" width="22" style="3" customWidth="1"/>
    <col min="15623" max="15628" width="14.1640625" style="3" customWidth="1"/>
    <col min="15629" max="15629" width="18.1640625" style="3" customWidth="1"/>
    <col min="15630" max="15630" width="10" style="3"/>
    <col min="15631" max="15631" width="13.6640625" style="3" customWidth="1"/>
    <col min="15632" max="15869" width="10" style="3"/>
    <col min="15870" max="15870" width="54.1640625" style="3" customWidth="1"/>
    <col min="15871" max="15871" width="0" style="3" hidden="1" customWidth="1"/>
    <col min="15872" max="15872" width="22.1640625" style="3" customWidth="1"/>
    <col min="15873" max="15873" width="13.1640625" style="3" bestFit="1" customWidth="1"/>
    <col min="15874" max="15874" width="10.1640625" style="3" bestFit="1" customWidth="1"/>
    <col min="15875" max="15875" width="13" style="3" customWidth="1"/>
    <col min="15876" max="15877" width="0" style="3" hidden="1" customWidth="1"/>
    <col min="15878" max="15878" width="22" style="3" customWidth="1"/>
    <col min="15879" max="15884" width="14.1640625" style="3" customWidth="1"/>
    <col min="15885" max="15885" width="18.1640625" style="3" customWidth="1"/>
    <col min="15886" max="15886" width="10" style="3"/>
    <col min="15887" max="15887" width="13.6640625" style="3" customWidth="1"/>
    <col min="15888" max="16125" width="10" style="3"/>
    <col min="16126" max="16126" width="54.1640625" style="3" customWidth="1"/>
    <col min="16127" max="16127" width="0" style="3" hidden="1" customWidth="1"/>
    <col min="16128" max="16128" width="22.1640625" style="3" customWidth="1"/>
    <col min="16129" max="16129" width="13.1640625" style="3" bestFit="1" customWidth="1"/>
    <col min="16130" max="16130" width="10.1640625" style="3" bestFit="1" customWidth="1"/>
    <col min="16131" max="16131" width="13" style="3" customWidth="1"/>
    <col min="16132" max="16133" width="0" style="3" hidden="1" customWidth="1"/>
    <col min="16134" max="16134" width="22" style="3" customWidth="1"/>
    <col min="16135" max="16140" width="14.1640625" style="3" customWidth="1"/>
    <col min="16141" max="16141" width="18.1640625" style="3" customWidth="1"/>
    <col min="16142" max="16142" width="10" style="3"/>
    <col min="16143" max="16143" width="13.6640625" style="3" customWidth="1"/>
    <col min="16144" max="16384" width="10" style="3"/>
  </cols>
  <sheetData>
    <row r="1" spans="1:25" ht="24">
      <c r="A1" s="749" t="s">
        <v>273</v>
      </c>
      <c r="B1" s="749"/>
      <c r="C1" s="749"/>
      <c r="D1" s="749"/>
      <c r="E1" s="749"/>
      <c r="F1" s="749"/>
      <c r="G1" s="749"/>
      <c r="H1" s="749"/>
      <c r="I1" s="749"/>
      <c r="J1" s="749"/>
      <c r="K1" s="749"/>
      <c r="L1" s="749"/>
      <c r="M1" s="749"/>
      <c r="N1" s="749"/>
    </row>
    <row r="2" spans="1:25" ht="24">
      <c r="A2" s="749" t="s">
        <v>142</v>
      </c>
      <c r="B2" s="749"/>
      <c r="C2" s="749"/>
      <c r="D2" s="749"/>
      <c r="E2" s="749"/>
      <c r="F2" s="749"/>
      <c r="G2" s="749"/>
      <c r="H2" s="749"/>
      <c r="I2" s="749"/>
      <c r="J2" s="749"/>
      <c r="K2" s="749"/>
      <c r="L2" s="749"/>
      <c r="M2" s="749"/>
      <c r="N2" s="749"/>
    </row>
    <row r="3" spans="1:25" ht="9.75" customHeight="1">
      <c r="A3" s="4"/>
      <c r="B3" s="4"/>
      <c r="C3" s="5"/>
      <c r="D3" s="5"/>
      <c r="E3" s="4"/>
      <c r="F3" s="6"/>
      <c r="G3" s="6"/>
      <c r="H3" s="7"/>
      <c r="I3" s="7"/>
      <c r="J3" s="7"/>
      <c r="K3" s="7"/>
      <c r="L3" s="4"/>
      <c r="M3" s="5"/>
      <c r="N3" s="5"/>
    </row>
    <row r="4" spans="1:25" ht="13.5" customHeight="1">
      <c r="A4" s="750" t="s">
        <v>271</v>
      </c>
      <c r="B4" s="751"/>
      <c r="C4" s="754" t="s">
        <v>12</v>
      </c>
      <c r="D4" s="151"/>
      <c r="E4" s="756" t="s">
        <v>272</v>
      </c>
      <c r="F4" s="757"/>
      <c r="G4" s="757"/>
      <c r="H4" s="757"/>
      <c r="I4" s="757"/>
      <c r="J4" s="757"/>
      <c r="K4" s="757"/>
      <c r="L4" s="758"/>
      <c r="M4" s="762" t="s">
        <v>12</v>
      </c>
      <c r="N4" s="762" t="s">
        <v>21</v>
      </c>
    </row>
    <row r="5" spans="1:25" ht="13.5" customHeight="1">
      <c r="A5" s="752"/>
      <c r="B5" s="753"/>
      <c r="C5" s="755"/>
      <c r="D5" s="151"/>
      <c r="E5" s="759"/>
      <c r="F5" s="760"/>
      <c r="G5" s="760"/>
      <c r="H5" s="760"/>
      <c r="I5" s="760"/>
      <c r="J5" s="760"/>
      <c r="K5" s="760"/>
      <c r="L5" s="761"/>
      <c r="M5" s="763"/>
      <c r="N5" s="763"/>
    </row>
    <row r="6" spans="1:25" s="18" customFormat="1" ht="22" thickBot="1">
      <c r="A6" s="8" t="s">
        <v>22</v>
      </c>
      <c r="B6" s="9"/>
      <c r="C6" s="10">
        <f>C7</f>
        <v>0</v>
      </c>
      <c r="D6" s="151"/>
      <c r="E6" s="11" t="s">
        <v>22</v>
      </c>
      <c r="F6" s="12"/>
      <c r="G6" s="12"/>
      <c r="H6" s="13"/>
      <c r="I6" s="13"/>
      <c r="J6" s="13"/>
      <c r="K6" s="13"/>
      <c r="L6" s="14"/>
      <c r="M6" s="15">
        <f>M7</f>
        <v>0</v>
      </c>
      <c r="N6" s="15"/>
      <c r="O6" s="16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s="18" customFormat="1" ht="22" thickTop="1">
      <c r="A7" s="19" t="s">
        <v>23</v>
      </c>
      <c r="B7" s="20"/>
      <c r="C7" s="21">
        <f>C8</f>
        <v>0</v>
      </c>
      <c r="D7" s="151"/>
      <c r="E7" s="19" t="s">
        <v>23</v>
      </c>
      <c r="F7" s="152"/>
      <c r="G7" s="152"/>
      <c r="H7" s="153"/>
      <c r="I7" s="153"/>
      <c r="J7" s="153"/>
      <c r="K7" s="153"/>
      <c r="L7" s="20"/>
      <c r="M7" s="21">
        <f>M8</f>
        <v>0</v>
      </c>
      <c r="N7" s="21"/>
      <c r="O7" s="16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s="18" customFormat="1">
      <c r="A8" s="19" t="s">
        <v>24</v>
      </c>
      <c r="B8" s="20"/>
      <c r="C8" s="21"/>
      <c r="D8" s="151"/>
      <c r="E8" s="19" t="s">
        <v>24</v>
      </c>
      <c r="F8" s="152"/>
      <c r="G8" s="152"/>
      <c r="H8" s="153"/>
      <c r="I8" s="153"/>
      <c r="J8" s="153"/>
      <c r="K8" s="153"/>
      <c r="L8" s="20"/>
      <c r="M8" s="21"/>
      <c r="N8" s="21"/>
      <c r="O8" s="16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>
      <c r="A9" s="22" t="s">
        <v>6</v>
      </c>
      <c r="B9" s="23"/>
      <c r="C9" s="24"/>
      <c r="D9" s="151"/>
      <c r="E9" s="22" t="s">
        <v>6</v>
      </c>
      <c r="F9" s="154"/>
      <c r="G9" s="154"/>
      <c r="H9" s="155"/>
      <c r="I9" s="155"/>
      <c r="J9" s="155"/>
      <c r="K9" s="155"/>
      <c r="L9" s="23"/>
      <c r="M9" s="24"/>
      <c r="N9" s="24"/>
    </row>
    <row r="10" spans="1:25">
      <c r="A10" s="25" t="s">
        <v>25</v>
      </c>
      <c r="B10" s="26"/>
      <c r="C10" s="27"/>
      <c r="D10" s="151"/>
      <c r="E10" s="25" t="s">
        <v>25</v>
      </c>
      <c r="F10" s="156"/>
      <c r="G10" s="156"/>
      <c r="H10" s="157"/>
      <c r="I10" s="157"/>
      <c r="J10" s="157"/>
      <c r="K10" s="157"/>
      <c r="L10" s="26"/>
      <c r="M10" s="27"/>
      <c r="N10" s="27"/>
    </row>
    <row r="11" spans="1:25">
      <c r="A11" s="28" t="s">
        <v>26</v>
      </c>
      <c r="B11" s="29"/>
      <c r="C11" s="30"/>
      <c r="D11" s="151"/>
      <c r="E11" s="28" t="s">
        <v>26</v>
      </c>
      <c r="F11" s="158"/>
      <c r="G11" s="158"/>
      <c r="H11" s="159"/>
      <c r="I11" s="159"/>
      <c r="J11" s="159"/>
      <c r="K11" s="159"/>
      <c r="L11" s="29"/>
      <c r="M11" s="30"/>
      <c r="N11" s="30"/>
    </row>
    <row r="12" spans="1:25">
      <c r="A12" s="31" t="s">
        <v>27</v>
      </c>
      <c r="B12" s="32"/>
      <c r="C12" s="27"/>
      <c r="D12" s="151"/>
      <c r="E12" s="31" t="s">
        <v>27</v>
      </c>
      <c r="F12" s="160"/>
      <c r="G12" s="160"/>
      <c r="H12" s="161"/>
      <c r="I12" s="161"/>
      <c r="J12" s="161"/>
      <c r="K12" s="161"/>
      <c r="L12" s="32"/>
      <c r="M12" s="27"/>
      <c r="N12" s="27"/>
    </row>
    <row r="13" spans="1:25">
      <c r="A13" s="33" t="s">
        <v>28</v>
      </c>
      <c r="B13" s="34"/>
      <c r="D13" s="151"/>
      <c r="E13" s="33" t="s">
        <v>28</v>
      </c>
      <c r="F13" s="162"/>
      <c r="G13" s="162"/>
      <c r="H13" s="163"/>
      <c r="I13" s="163"/>
      <c r="J13" s="163"/>
      <c r="K13" s="163"/>
      <c r="L13" s="34"/>
    </row>
    <row r="14" spans="1:25">
      <c r="A14" s="33"/>
      <c r="B14" s="36"/>
      <c r="C14" s="37"/>
      <c r="D14" s="151"/>
      <c r="E14" s="33"/>
      <c r="F14" s="38" t="s">
        <v>29</v>
      </c>
      <c r="G14" s="39"/>
      <c r="H14" s="40" t="s">
        <v>20</v>
      </c>
      <c r="I14" s="40" t="s">
        <v>19</v>
      </c>
      <c r="J14" s="40" t="s">
        <v>17</v>
      </c>
      <c r="K14" s="41" t="s">
        <v>30</v>
      </c>
      <c r="L14" s="164"/>
      <c r="M14" s="37"/>
      <c r="N14" s="37"/>
    </row>
    <row r="15" spans="1:25">
      <c r="A15" s="42"/>
      <c r="B15" s="43"/>
      <c r="D15" s="151"/>
      <c r="E15" s="42" t="s">
        <v>31</v>
      </c>
      <c r="F15" s="44"/>
      <c r="G15" s="45"/>
      <c r="H15" s="46"/>
      <c r="I15" s="46"/>
      <c r="J15" s="46"/>
      <c r="K15" s="46">
        <f>F15*H15*I15*J15</f>
        <v>0</v>
      </c>
      <c r="L15" s="43"/>
    </row>
    <row r="16" spans="1:25" ht="22" thickBot="1">
      <c r="A16" s="42"/>
      <c r="B16" s="47" t="s">
        <v>14</v>
      </c>
      <c r="C16" s="48" t="s">
        <v>32</v>
      </c>
      <c r="D16" s="151"/>
      <c r="E16" s="42" t="s">
        <v>33</v>
      </c>
      <c r="F16" s="44"/>
      <c r="G16" s="45"/>
      <c r="H16" s="46"/>
      <c r="I16" s="46"/>
      <c r="J16" s="46"/>
      <c r="K16" s="46">
        <f>F16*H16*I16*J16</f>
        <v>0</v>
      </c>
      <c r="L16" s="47" t="s">
        <v>14</v>
      </c>
      <c r="M16" s="48">
        <f>K15+K16</f>
        <v>0</v>
      </c>
      <c r="N16" s="49"/>
    </row>
    <row r="17" spans="1:14" ht="22" thickTop="1">
      <c r="A17" s="42"/>
      <c r="B17" s="43"/>
      <c r="C17" s="50"/>
      <c r="D17" s="151"/>
      <c r="E17" s="42"/>
      <c r="F17" s="165"/>
      <c r="G17" s="165"/>
      <c r="H17" s="166"/>
      <c r="I17" s="166"/>
      <c r="J17" s="166"/>
      <c r="K17" s="166"/>
      <c r="L17" s="43"/>
      <c r="M17" s="50"/>
      <c r="N17" s="50"/>
    </row>
    <row r="18" spans="1:14">
      <c r="A18" s="51" t="s">
        <v>34</v>
      </c>
      <c r="B18" s="52"/>
      <c r="C18" s="53"/>
      <c r="D18" s="151"/>
      <c r="E18" s="51" t="s">
        <v>34</v>
      </c>
      <c r="F18" s="167"/>
      <c r="G18" s="167"/>
      <c r="H18" s="168"/>
      <c r="I18" s="168"/>
      <c r="J18" s="168"/>
      <c r="K18" s="168"/>
      <c r="L18" s="52"/>
      <c r="M18" s="53"/>
      <c r="N18" s="53"/>
    </row>
    <row r="19" spans="1:14" ht="22" thickBot="1">
      <c r="A19" s="42" t="s">
        <v>35</v>
      </c>
      <c r="B19" s="47" t="s">
        <v>14</v>
      </c>
      <c r="C19" s="48" t="s">
        <v>32</v>
      </c>
      <c r="D19" s="151"/>
      <c r="E19" s="42" t="s">
        <v>36</v>
      </c>
      <c r="F19" s="165"/>
      <c r="G19" s="165"/>
      <c r="H19" s="166"/>
      <c r="I19" s="166"/>
      <c r="J19" s="166"/>
      <c r="K19" s="166"/>
      <c r="L19" s="47" t="s">
        <v>14</v>
      </c>
      <c r="M19" s="48" t="s">
        <v>32</v>
      </c>
      <c r="N19" s="49"/>
    </row>
    <row r="20" spans="1:14" ht="22" thickTop="1">
      <c r="A20" s="54"/>
      <c r="B20" s="47"/>
      <c r="C20" s="55"/>
      <c r="D20" s="151"/>
      <c r="E20" s="54"/>
      <c r="F20" s="169"/>
      <c r="G20" s="169"/>
      <c r="H20" s="170"/>
      <c r="I20" s="170"/>
      <c r="J20" s="170"/>
      <c r="K20" s="170"/>
      <c r="L20" s="47"/>
      <c r="M20" s="55"/>
      <c r="N20" s="55"/>
    </row>
    <row r="21" spans="1:14">
      <c r="A21" s="54"/>
      <c r="B21" s="47"/>
      <c r="C21" s="55"/>
      <c r="D21" s="151"/>
      <c r="E21" s="54"/>
      <c r="F21" s="169"/>
      <c r="G21" s="169"/>
      <c r="H21" s="170"/>
      <c r="I21" s="170"/>
      <c r="J21" s="170"/>
      <c r="K21" s="170"/>
      <c r="L21" s="47"/>
      <c r="M21" s="55"/>
      <c r="N21" s="55"/>
    </row>
    <row r="22" spans="1:14">
      <c r="A22" s="51" t="s">
        <v>37</v>
      </c>
      <c r="B22" s="52"/>
      <c r="C22" s="57"/>
      <c r="D22" s="151"/>
      <c r="E22" s="51" t="s">
        <v>37</v>
      </c>
      <c r="F22" s="167"/>
      <c r="G22" s="167"/>
      <c r="H22" s="168"/>
      <c r="I22" s="168"/>
      <c r="J22" s="168"/>
      <c r="K22" s="168"/>
      <c r="L22" s="52"/>
      <c r="M22" s="57"/>
      <c r="N22" s="57"/>
    </row>
    <row r="23" spans="1:14">
      <c r="A23" s="42" t="s">
        <v>38</v>
      </c>
      <c r="B23" s="43"/>
      <c r="C23" s="50"/>
      <c r="D23" s="151"/>
      <c r="E23" s="42" t="s">
        <v>39</v>
      </c>
      <c r="F23" s="165"/>
      <c r="G23" s="165"/>
      <c r="H23" s="166"/>
      <c r="I23" s="166"/>
      <c r="J23" s="166"/>
      <c r="K23" s="166"/>
      <c r="L23" s="43"/>
      <c r="M23" s="50"/>
      <c r="N23" s="50"/>
    </row>
    <row r="24" spans="1:14">
      <c r="A24" s="42"/>
      <c r="B24" s="43"/>
      <c r="C24" s="50"/>
      <c r="D24" s="151"/>
      <c r="E24" s="42"/>
      <c r="F24" s="38" t="s">
        <v>29</v>
      </c>
      <c r="G24" s="39"/>
      <c r="H24" s="40" t="s">
        <v>20</v>
      </c>
      <c r="I24" s="40" t="s">
        <v>19</v>
      </c>
      <c r="J24" s="40" t="s">
        <v>40</v>
      </c>
      <c r="K24" s="41" t="s">
        <v>30</v>
      </c>
      <c r="L24" s="43"/>
      <c r="M24" s="50"/>
      <c r="N24" s="50"/>
    </row>
    <row r="25" spans="1:14">
      <c r="A25" s="42"/>
      <c r="B25" s="43"/>
      <c r="C25" s="50"/>
      <c r="D25" s="151"/>
      <c r="E25" s="42" t="s">
        <v>135</v>
      </c>
      <c r="F25" s="44"/>
      <c r="G25" s="45"/>
      <c r="H25" s="46"/>
      <c r="I25" s="46"/>
      <c r="J25" s="46"/>
      <c r="K25" s="46">
        <f>F25*H25*I25*J25</f>
        <v>0</v>
      </c>
      <c r="L25" s="43"/>
      <c r="M25" s="50"/>
      <c r="N25" s="50"/>
    </row>
    <row r="26" spans="1:14" ht="22" thickBot="1">
      <c r="A26" s="42"/>
      <c r="B26" s="47" t="s">
        <v>14</v>
      </c>
      <c r="C26" s="48" t="s">
        <v>32</v>
      </c>
      <c r="D26" s="151"/>
      <c r="E26" s="42"/>
      <c r="F26" s="165"/>
      <c r="G26" s="165"/>
      <c r="H26" s="166"/>
      <c r="I26" s="166"/>
      <c r="J26" s="166"/>
      <c r="K26" s="166"/>
      <c r="L26" s="47" t="s">
        <v>14</v>
      </c>
      <c r="M26" s="48" t="s">
        <v>32</v>
      </c>
      <c r="N26" s="49"/>
    </row>
    <row r="27" spans="1:14" ht="22" thickTop="1">
      <c r="A27" s="54"/>
      <c r="B27" s="47"/>
      <c r="C27" s="55"/>
      <c r="D27" s="151"/>
      <c r="E27" s="54"/>
      <c r="F27" s="169"/>
      <c r="G27" s="169"/>
      <c r="H27" s="170"/>
      <c r="I27" s="170"/>
      <c r="J27" s="170"/>
      <c r="K27" s="170"/>
      <c r="L27" s="47"/>
      <c r="M27" s="55"/>
      <c r="N27" s="55"/>
    </row>
    <row r="28" spans="1:14">
      <c r="A28" s="28" t="s">
        <v>41</v>
      </c>
      <c r="B28" s="29"/>
      <c r="C28" s="30"/>
      <c r="D28" s="151"/>
      <c r="E28" s="28" t="s">
        <v>41</v>
      </c>
      <c r="F28" s="158"/>
      <c r="G28" s="158"/>
      <c r="H28" s="159"/>
      <c r="I28" s="159"/>
      <c r="J28" s="159"/>
      <c r="K28" s="159"/>
      <c r="L28" s="29"/>
      <c r="M28" s="30"/>
      <c r="N28" s="30"/>
    </row>
    <row r="29" spans="1:14">
      <c r="A29" s="58" t="s">
        <v>42</v>
      </c>
      <c r="B29" s="59"/>
      <c r="C29" s="27"/>
      <c r="D29" s="151"/>
      <c r="E29" s="58" t="s">
        <v>42</v>
      </c>
      <c r="F29" s="171"/>
      <c r="G29" s="171"/>
      <c r="H29" s="172"/>
      <c r="I29" s="172"/>
      <c r="J29" s="172"/>
      <c r="K29" s="172"/>
      <c r="L29" s="59"/>
      <c r="M29" s="27"/>
      <c r="N29" s="27"/>
    </row>
    <row r="30" spans="1:14">
      <c r="A30" s="54" t="s">
        <v>43</v>
      </c>
      <c r="B30" s="60"/>
      <c r="D30" s="151"/>
      <c r="E30" s="54" t="s">
        <v>43</v>
      </c>
      <c r="F30" s="169"/>
      <c r="G30" s="169"/>
      <c r="H30" s="170"/>
      <c r="I30" s="170"/>
      <c r="J30" s="170"/>
      <c r="K30" s="170"/>
      <c r="L30" s="60"/>
    </row>
    <row r="31" spans="1:14">
      <c r="A31" s="54" t="s">
        <v>44</v>
      </c>
      <c r="B31" s="60"/>
      <c r="D31" s="151"/>
      <c r="E31" s="54" t="s">
        <v>44</v>
      </c>
      <c r="F31" s="38" t="s">
        <v>29</v>
      </c>
      <c r="G31" s="39"/>
      <c r="H31" s="40" t="s">
        <v>20</v>
      </c>
      <c r="I31" s="40" t="s">
        <v>19</v>
      </c>
      <c r="J31" s="40" t="s">
        <v>40</v>
      </c>
      <c r="K31" s="41" t="s">
        <v>30</v>
      </c>
      <c r="L31" s="60"/>
    </row>
    <row r="32" spans="1:14">
      <c r="A32" s="54" t="s">
        <v>45</v>
      </c>
      <c r="B32" s="60"/>
      <c r="D32" s="151"/>
      <c r="E32" s="54" t="s">
        <v>45</v>
      </c>
      <c r="F32" s="61">
        <v>270</v>
      </c>
      <c r="G32" s="62"/>
      <c r="H32" s="63"/>
      <c r="I32" s="63"/>
      <c r="J32" s="63"/>
      <c r="K32" s="63"/>
      <c r="L32" s="60"/>
    </row>
    <row r="33" spans="1:14">
      <c r="A33" s="54" t="s">
        <v>46</v>
      </c>
      <c r="B33" s="60"/>
      <c r="D33" s="151"/>
      <c r="E33" s="54" t="s">
        <v>46</v>
      </c>
      <c r="F33" s="61">
        <v>2500</v>
      </c>
      <c r="G33" s="62"/>
      <c r="H33" s="63"/>
      <c r="I33" s="63"/>
      <c r="J33" s="63"/>
      <c r="K33" s="63"/>
      <c r="L33" s="60"/>
    </row>
    <row r="34" spans="1:14">
      <c r="A34" s="54" t="s">
        <v>47</v>
      </c>
      <c r="B34" s="60"/>
      <c r="D34" s="151"/>
      <c r="E34" s="54" t="s">
        <v>47</v>
      </c>
      <c r="F34" s="61">
        <v>400</v>
      </c>
      <c r="G34" s="62"/>
      <c r="H34" s="63"/>
      <c r="I34" s="63"/>
      <c r="J34" s="63"/>
      <c r="K34" s="63"/>
      <c r="L34" s="60"/>
    </row>
    <row r="35" spans="1:14" ht="22" thickBot="1">
      <c r="A35" s="54" t="s">
        <v>48</v>
      </c>
      <c r="B35" s="60"/>
      <c r="C35" s="48" t="s">
        <v>32</v>
      </c>
      <c r="D35" s="151"/>
      <c r="E35" s="54" t="s">
        <v>48</v>
      </c>
      <c r="F35" s="61">
        <v>5000</v>
      </c>
      <c r="G35" s="62"/>
      <c r="H35" s="63"/>
      <c r="I35" s="63"/>
      <c r="J35" s="63"/>
      <c r="K35" s="63"/>
      <c r="L35" s="60"/>
      <c r="M35" s="35">
        <f>SUM(K32:K35)</f>
        <v>0</v>
      </c>
    </row>
    <row r="36" spans="1:14" ht="22" thickTop="1">
      <c r="A36" s="54"/>
      <c r="B36" s="60"/>
      <c r="D36" s="151"/>
      <c r="E36" s="54"/>
      <c r="F36" s="173"/>
      <c r="G36" s="173"/>
      <c r="H36" s="173"/>
      <c r="I36" s="173"/>
      <c r="J36" s="173"/>
      <c r="K36" s="173"/>
      <c r="L36" s="60"/>
    </row>
    <row r="37" spans="1:14">
      <c r="A37" s="65" t="s">
        <v>49</v>
      </c>
      <c r="B37" s="66"/>
      <c r="C37" s="67"/>
      <c r="D37" s="151"/>
      <c r="E37" s="65" t="s">
        <v>49</v>
      </c>
      <c r="F37" s="38" t="s">
        <v>29</v>
      </c>
      <c r="G37" s="39"/>
      <c r="H37" s="40" t="s">
        <v>20</v>
      </c>
      <c r="I37" s="40" t="s">
        <v>19</v>
      </c>
      <c r="J37" s="40" t="s">
        <v>17</v>
      </c>
      <c r="K37" s="41" t="s">
        <v>30</v>
      </c>
      <c r="L37" s="66"/>
      <c r="M37" s="67"/>
      <c r="N37" s="67"/>
    </row>
    <row r="38" spans="1:14">
      <c r="A38" s="65" t="s">
        <v>50</v>
      </c>
      <c r="B38" s="66"/>
      <c r="D38" s="151"/>
      <c r="E38" s="65" t="s">
        <v>50</v>
      </c>
      <c r="F38" s="61">
        <v>240</v>
      </c>
      <c r="G38" s="62"/>
      <c r="H38" s="63"/>
      <c r="I38" s="63"/>
      <c r="J38" s="63"/>
      <c r="K38" s="63"/>
      <c r="L38" s="66"/>
    </row>
    <row r="39" spans="1:14">
      <c r="A39" s="65" t="s">
        <v>46</v>
      </c>
      <c r="B39" s="66"/>
      <c r="D39" s="151"/>
      <c r="E39" s="65" t="s">
        <v>46</v>
      </c>
      <c r="F39" s="61">
        <v>800</v>
      </c>
      <c r="G39" s="62"/>
      <c r="H39" s="63"/>
      <c r="I39" s="63"/>
      <c r="J39" s="63"/>
      <c r="K39" s="63"/>
      <c r="L39" s="66"/>
    </row>
    <row r="40" spans="1:14">
      <c r="A40" s="65" t="s">
        <v>47</v>
      </c>
      <c r="B40" s="66"/>
      <c r="D40" s="151"/>
      <c r="E40" s="65" t="s">
        <v>47</v>
      </c>
      <c r="F40" s="61">
        <v>400</v>
      </c>
      <c r="G40" s="62"/>
      <c r="H40" s="63"/>
      <c r="I40" s="63"/>
      <c r="J40" s="63"/>
      <c r="K40" s="63"/>
      <c r="L40" s="66"/>
    </row>
    <row r="41" spans="1:14" ht="22" thickBot="1">
      <c r="A41" s="54" t="s">
        <v>48</v>
      </c>
      <c r="B41" s="60"/>
      <c r="C41" s="48" t="s">
        <v>32</v>
      </c>
      <c r="D41" s="151"/>
      <c r="E41" s="54" t="s">
        <v>48</v>
      </c>
      <c r="F41" s="61">
        <v>5000</v>
      </c>
      <c r="G41" s="62"/>
      <c r="H41" s="63"/>
      <c r="I41" s="63"/>
      <c r="J41" s="63"/>
      <c r="K41" s="63"/>
      <c r="L41" s="60"/>
      <c r="M41" s="35">
        <f>SUM(K38:K41)</f>
        <v>0</v>
      </c>
    </row>
    <row r="42" spans="1:14" customFormat="1" ht="24.75" customHeight="1" thickTop="1">
      <c r="B42" s="60"/>
      <c r="D42" s="151"/>
      <c r="E42" s="174"/>
      <c r="L42" s="60"/>
    </row>
    <row r="43" spans="1:14">
      <c r="A43" s="65" t="s">
        <v>51</v>
      </c>
      <c r="B43" s="60"/>
      <c r="C43" s="67"/>
      <c r="D43" s="151"/>
      <c r="E43" s="65" t="s">
        <v>51</v>
      </c>
      <c r="F43" s="38" t="s">
        <v>29</v>
      </c>
      <c r="G43" s="39"/>
      <c r="H43" s="40" t="s">
        <v>20</v>
      </c>
      <c r="I43" s="40" t="s">
        <v>19</v>
      </c>
      <c r="J43" s="40" t="s">
        <v>17</v>
      </c>
      <c r="K43" s="41" t="s">
        <v>30</v>
      </c>
      <c r="L43" s="60"/>
      <c r="M43" s="67"/>
      <c r="N43" s="67"/>
    </row>
    <row r="44" spans="1:14">
      <c r="A44" s="65" t="s">
        <v>50</v>
      </c>
      <c r="B44" s="66"/>
      <c r="D44" s="151"/>
      <c r="E44" s="65" t="s">
        <v>50</v>
      </c>
      <c r="F44" s="61">
        <v>210</v>
      </c>
      <c r="G44" s="62"/>
      <c r="H44" s="63"/>
      <c r="I44" s="63"/>
      <c r="J44" s="63"/>
      <c r="K44" s="63">
        <f>H44*I44*J44</f>
        <v>0</v>
      </c>
      <c r="L44" s="66"/>
    </row>
    <row r="45" spans="1:14">
      <c r="A45" s="65" t="s">
        <v>46</v>
      </c>
      <c r="B45" s="66"/>
      <c r="D45" s="151"/>
      <c r="E45" s="65" t="s">
        <v>46</v>
      </c>
      <c r="F45" s="61">
        <v>800</v>
      </c>
      <c r="G45" s="62"/>
      <c r="H45" s="63"/>
      <c r="I45" s="63"/>
      <c r="J45" s="63"/>
      <c r="K45" s="63">
        <f t="shared" ref="K45:K46" si="0">H45*I45*J45</f>
        <v>0</v>
      </c>
      <c r="L45" s="66"/>
    </row>
    <row r="46" spans="1:14">
      <c r="A46" s="65" t="s">
        <v>47</v>
      </c>
      <c r="B46" s="66"/>
      <c r="D46" s="151"/>
      <c r="E46" s="65" t="s">
        <v>47</v>
      </c>
      <c r="F46" s="61">
        <v>400</v>
      </c>
      <c r="G46" s="62"/>
      <c r="H46" s="63"/>
      <c r="I46" s="63"/>
      <c r="J46" s="63"/>
      <c r="K46" s="63">
        <f t="shared" si="0"/>
        <v>0</v>
      </c>
      <c r="L46" s="66"/>
    </row>
    <row r="47" spans="1:14" ht="22" thickBot="1">
      <c r="A47" s="54"/>
      <c r="B47" s="60"/>
      <c r="C47" s="48" t="s">
        <v>32</v>
      </c>
      <c r="D47" s="151"/>
      <c r="E47" s="54"/>
      <c r="F47" s="169"/>
      <c r="G47" s="169"/>
      <c r="H47" s="170"/>
      <c r="I47" s="170"/>
      <c r="J47" s="170"/>
      <c r="K47" s="170"/>
      <c r="L47" s="60"/>
      <c r="M47" s="68">
        <f>SUM(M45:M46)</f>
        <v>0</v>
      </c>
      <c r="N47" s="69"/>
    </row>
    <row r="48" spans="1:14" ht="22" thickTop="1">
      <c r="A48" s="54"/>
      <c r="B48" s="47" t="s">
        <v>14</v>
      </c>
      <c r="C48" s="70">
        <f>SUM(C35:C47)</f>
        <v>0</v>
      </c>
      <c r="D48" s="151"/>
      <c r="E48" s="54"/>
      <c r="F48" s="169"/>
      <c r="G48" s="169"/>
      <c r="H48" s="170"/>
      <c r="I48" s="170"/>
      <c r="J48" s="170"/>
      <c r="K48" s="170"/>
      <c r="L48" s="47" t="s">
        <v>14</v>
      </c>
      <c r="M48" s="70">
        <f>SUM(M35:M47)</f>
        <v>0</v>
      </c>
      <c r="N48" s="69"/>
    </row>
    <row r="49" spans="1:14">
      <c r="A49" s="58" t="s">
        <v>52</v>
      </c>
      <c r="B49" s="59"/>
      <c r="C49" s="71"/>
      <c r="D49" s="151"/>
      <c r="E49" s="58" t="s">
        <v>52</v>
      </c>
      <c r="F49" s="171"/>
      <c r="G49" s="171"/>
      <c r="H49" s="172"/>
      <c r="I49" s="172"/>
      <c r="J49" s="172"/>
      <c r="K49" s="172"/>
      <c r="L49" s="59"/>
      <c r="M49" s="71"/>
      <c r="N49" s="71"/>
    </row>
    <row r="50" spans="1:14">
      <c r="A50" s="54" t="s">
        <v>53</v>
      </c>
      <c r="B50" s="60"/>
      <c r="C50" s="72"/>
      <c r="D50" s="151"/>
      <c r="E50" s="54" t="s">
        <v>54</v>
      </c>
      <c r="F50" s="169"/>
      <c r="G50" s="169"/>
      <c r="H50" s="170"/>
      <c r="I50" s="170"/>
      <c r="J50" s="170"/>
      <c r="K50" s="170"/>
      <c r="L50" s="60"/>
      <c r="M50" s="72"/>
      <c r="N50" s="72"/>
    </row>
    <row r="51" spans="1:14" ht="22" thickBot="1">
      <c r="A51" s="54"/>
      <c r="B51" s="60"/>
      <c r="C51" s="68">
        <f>SUM(C49:C50)</f>
        <v>0</v>
      </c>
      <c r="D51" s="151"/>
      <c r="E51" s="54"/>
      <c r="F51" s="169"/>
      <c r="G51" s="169"/>
      <c r="H51" s="170"/>
      <c r="I51" s="170"/>
      <c r="J51" s="170"/>
      <c r="K51" s="170"/>
      <c r="L51" s="60"/>
      <c r="M51" s="68">
        <f>SUM(M49:M50)</f>
        <v>0</v>
      </c>
      <c r="N51" s="69"/>
    </row>
    <row r="52" spans="1:14" ht="22" thickTop="1">
      <c r="A52" s="58" t="s">
        <v>55</v>
      </c>
      <c r="B52" s="59"/>
      <c r="C52" s="71"/>
      <c r="D52" s="151"/>
      <c r="E52" s="58" t="s">
        <v>55</v>
      </c>
      <c r="F52" s="171"/>
      <c r="G52" s="171"/>
      <c r="H52" s="172"/>
      <c r="I52" s="172"/>
      <c r="J52" s="172"/>
      <c r="K52" s="172"/>
      <c r="L52" s="59"/>
      <c r="M52" s="71"/>
      <c r="N52" s="71"/>
    </row>
    <row r="53" spans="1:14">
      <c r="A53" s="54" t="s">
        <v>56</v>
      </c>
      <c r="B53" s="60"/>
      <c r="C53" s="72"/>
      <c r="D53" s="151"/>
      <c r="E53" s="54" t="s">
        <v>54</v>
      </c>
      <c r="F53" s="169"/>
      <c r="G53" s="169"/>
      <c r="H53" s="170"/>
      <c r="I53" s="170"/>
      <c r="J53" s="170"/>
      <c r="K53" s="170"/>
      <c r="L53" s="60"/>
      <c r="M53" s="72"/>
      <c r="N53" s="72"/>
    </row>
    <row r="54" spans="1:14" ht="22" thickBot="1">
      <c r="A54" s="54"/>
      <c r="B54" s="60"/>
      <c r="C54" s="68">
        <f>SUM(C52:C53)</f>
        <v>0</v>
      </c>
      <c r="D54" s="151"/>
      <c r="E54" s="54"/>
      <c r="F54" s="169"/>
      <c r="G54" s="169"/>
      <c r="H54" s="170"/>
      <c r="I54" s="170"/>
      <c r="J54" s="170"/>
      <c r="K54" s="170"/>
      <c r="L54" s="60"/>
      <c r="M54" s="68">
        <f>SUM(M52:M53)</f>
        <v>0</v>
      </c>
      <c r="N54" s="69"/>
    </row>
    <row r="55" spans="1:14" ht="22" thickTop="1">
      <c r="A55" s="58" t="s">
        <v>57</v>
      </c>
      <c r="B55" s="59"/>
      <c r="C55" s="71"/>
      <c r="D55" s="151"/>
      <c r="E55" s="58" t="s">
        <v>57</v>
      </c>
      <c r="F55" s="171"/>
      <c r="G55" s="171"/>
      <c r="H55" s="172"/>
      <c r="I55" s="172"/>
      <c r="J55" s="172"/>
      <c r="K55" s="172"/>
      <c r="L55" s="59"/>
      <c r="M55" s="71"/>
      <c r="N55" s="71"/>
    </row>
    <row r="56" spans="1:14">
      <c r="A56" s="54" t="s">
        <v>58</v>
      </c>
      <c r="B56" s="60"/>
      <c r="C56" s="72"/>
      <c r="D56" s="151"/>
      <c r="E56" s="54" t="s">
        <v>54</v>
      </c>
      <c r="F56" s="169"/>
      <c r="G56" s="169"/>
      <c r="H56" s="170"/>
      <c r="I56" s="170"/>
      <c r="J56" s="170"/>
      <c r="K56" s="170"/>
      <c r="L56" s="60"/>
      <c r="M56" s="72"/>
      <c r="N56" s="72"/>
    </row>
    <row r="57" spans="1:14" ht="22" thickBot="1">
      <c r="A57" s="54"/>
      <c r="B57" s="60"/>
      <c r="C57" s="68">
        <f>SUM(C55:C56)</f>
        <v>0</v>
      </c>
      <c r="D57" s="151"/>
      <c r="E57" s="54"/>
      <c r="F57" s="169"/>
      <c r="G57" s="169"/>
      <c r="H57" s="170"/>
      <c r="I57" s="170"/>
      <c r="J57" s="170"/>
      <c r="K57" s="170"/>
      <c r="L57" s="60"/>
      <c r="M57" s="68">
        <f>SUM(M55:M56)</f>
        <v>0</v>
      </c>
      <c r="N57" s="69"/>
    </row>
    <row r="58" spans="1:14" ht="22" thickTop="1">
      <c r="A58" s="58" t="s">
        <v>59</v>
      </c>
      <c r="B58" s="73"/>
      <c r="C58" s="74"/>
      <c r="D58" s="151"/>
      <c r="E58" s="58" t="s">
        <v>59</v>
      </c>
      <c r="F58" s="160"/>
      <c r="G58" s="160"/>
      <c r="H58" s="161"/>
      <c r="I58" s="161"/>
      <c r="J58" s="161"/>
      <c r="K58" s="161"/>
      <c r="L58" s="73"/>
      <c r="M58" s="74"/>
      <c r="N58" s="74"/>
    </row>
    <row r="59" spans="1:14">
      <c r="A59" s="75"/>
      <c r="B59" s="47"/>
      <c r="D59" s="151"/>
      <c r="E59" s="75"/>
      <c r="F59" s="162"/>
      <c r="G59" s="162"/>
      <c r="H59" s="163"/>
      <c r="I59" s="163" t="s">
        <v>29</v>
      </c>
      <c r="J59" s="163" t="s">
        <v>17</v>
      </c>
      <c r="K59" s="170" t="s">
        <v>30</v>
      </c>
      <c r="L59" s="47"/>
    </row>
    <row r="60" spans="1:14">
      <c r="A60" s="54"/>
      <c r="B60" s="47"/>
      <c r="C60" s="3"/>
      <c r="D60" s="151"/>
      <c r="E60" s="54" t="s">
        <v>54</v>
      </c>
      <c r="F60" s="162"/>
      <c r="G60" s="162"/>
      <c r="H60" s="163"/>
      <c r="I60" s="163"/>
      <c r="J60" s="163"/>
      <c r="K60" s="170">
        <f>I60*J60</f>
        <v>0</v>
      </c>
      <c r="L60" s="47"/>
      <c r="M60" s="3"/>
      <c r="N60" s="49"/>
    </row>
    <row r="61" spans="1:14" ht="22" thickBot="1">
      <c r="A61" s="75"/>
      <c r="B61" s="76"/>
      <c r="C61" s="48">
        <f>C60</f>
        <v>0</v>
      </c>
      <c r="D61" s="151"/>
      <c r="E61" s="75"/>
      <c r="F61" s="175"/>
      <c r="G61" s="175"/>
      <c r="H61" s="77"/>
      <c r="I61" s="77"/>
      <c r="J61" s="77"/>
      <c r="K61" s="77"/>
      <c r="L61" s="76"/>
      <c r="M61" s="48">
        <f>M60</f>
        <v>0</v>
      </c>
    </row>
    <row r="62" spans="1:14" ht="22" thickTop="1">
      <c r="A62" s="58" t="s">
        <v>60</v>
      </c>
      <c r="B62" s="59"/>
      <c r="C62" s="27"/>
      <c r="D62" s="151"/>
      <c r="E62" s="58" t="s">
        <v>60</v>
      </c>
      <c r="F62" s="171"/>
      <c r="G62" s="171"/>
      <c r="H62" s="172"/>
      <c r="I62" s="172"/>
      <c r="J62" s="172"/>
      <c r="K62" s="172"/>
      <c r="L62" s="59"/>
      <c r="M62" s="27"/>
      <c r="N62" s="27"/>
    </row>
    <row r="63" spans="1:14">
      <c r="A63" s="75"/>
      <c r="B63" s="76"/>
      <c r="D63" s="151"/>
      <c r="E63" s="75"/>
      <c r="F63" s="162" t="s">
        <v>61</v>
      </c>
      <c r="G63" s="162"/>
      <c r="H63" s="163"/>
      <c r="I63" s="163" t="s">
        <v>62</v>
      </c>
      <c r="J63" s="163" t="s">
        <v>63</v>
      </c>
      <c r="K63" s="170" t="s">
        <v>30</v>
      </c>
      <c r="L63" s="76"/>
    </row>
    <row r="64" spans="1:14">
      <c r="A64" s="78" t="s">
        <v>64</v>
      </c>
      <c r="B64" s="79"/>
      <c r="C64" s="79"/>
      <c r="D64" s="151"/>
      <c r="E64" s="78" t="s">
        <v>64</v>
      </c>
      <c r="F64" s="176"/>
      <c r="G64" s="176"/>
      <c r="H64" s="177"/>
      <c r="I64" s="177"/>
      <c r="J64" s="177"/>
      <c r="K64" s="178"/>
      <c r="L64" s="79"/>
      <c r="M64" s="79"/>
      <c r="N64" s="79"/>
    </row>
    <row r="65" spans="1:25">
      <c r="A65" s="80" t="s">
        <v>65</v>
      </c>
      <c r="B65" s="64"/>
      <c r="C65" s="72"/>
      <c r="D65" s="151"/>
      <c r="E65" s="80" t="s">
        <v>65</v>
      </c>
      <c r="F65" s="169"/>
      <c r="G65" s="169"/>
      <c r="H65" s="170"/>
      <c r="I65" s="170"/>
      <c r="J65" s="170"/>
      <c r="K65" s="170"/>
      <c r="L65" s="60"/>
      <c r="M65" s="72"/>
      <c r="N65" s="72"/>
    </row>
    <row r="66" spans="1:25">
      <c r="A66" s="81" t="s">
        <v>66</v>
      </c>
      <c r="B66" s="64"/>
      <c r="C66" s="72"/>
      <c r="D66" s="151"/>
      <c r="E66" s="80" t="s">
        <v>66</v>
      </c>
      <c r="F66" s="82"/>
      <c r="G66" s="82"/>
      <c r="H66" s="83"/>
      <c r="I66" s="83"/>
      <c r="J66" s="83"/>
      <c r="K66" s="83"/>
      <c r="L66" s="60"/>
      <c r="M66" s="72"/>
      <c r="N66" s="72"/>
    </row>
    <row r="67" spans="1:25">
      <c r="A67" s="81"/>
      <c r="B67" s="64"/>
      <c r="C67" s="72"/>
      <c r="D67" s="151"/>
      <c r="E67" s="80"/>
      <c r="F67" s="84" t="s">
        <v>61</v>
      </c>
      <c r="G67" s="85"/>
      <c r="H67" s="86"/>
      <c r="I67" s="87" t="s">
        <v>62</v>
      </c>
      <c r="J67" s="87" t="s">
        <v>63</v>
      </c>
      <c r="K67" s="88" t="s">
        <v>30</v>
      </c>
      <c r="L67" s="60"/>
      <c r="M67" s="72"/>
      <c r="N67" s="72"/>
    </row>
    <row r="68" spans="1:25">
      <c r="A68" s="81"/>
      <c r="B68" s="64"/>
      <c r="C68" s="72"/>
      <c r="D68" s="151"/>
      <c r="E68" s="80" t="s">
        <v>67</v>
      </c>
      <c r="F68" s="61"/>
      <c r="G68" s="89" t="s">
        <v>68</v>
      </c>
      <c r="H68" s="90"/>
      <c r="I68" s="63"/>
      <c r="J68" s="63"/>
      <c r="K68" s="63">
        <f>F68*I68*I6*J68</f>
        <v>0</v>
      </c>
      <c r="L68" s="60"/>
      <c r="M68" s="72"/>
      <c r="N68" s="72"/>
    </row>
    <row r="69" spans="1:25">
      <c r="A69" s="81"/>
      <c r="B69" s="64"/>
      <c r="C69" s="72"/>
      <c r="D69" s="151"/>
      <c r="E69" s="80" t="s">
        <v>69</v>
      </c>
      <c r="F69" s="61"/>
      <c r="G69" s="89" t="s">
        <v>68</v>
      </c>
      <c r="H69" s="90"/>
      <c r="I69" s="63"/>
      <c r="J69" s="63"/>
      <c r="K69" s="63">
        <f>F69*I69*I7*J69</f>
        <v>0</v>
      </c>
      <c r="L69" s="60"/>
      <c r="M69" s="72"/>
      <c r="N69" s="72"/>
    </row>
    <row r="70" spans="1:25">
      <c r="A70" s="81"/>
      <c r="B70" s="64"/>
      <c r="C70" s="72"/>
      <c r="D70" s="151"/>
      <c r="E70" s="80" t="s">
        <v>70</v>
      </c>
      <c r="F70" s="61"/>
      <c r="G70" s="89" t="s">
        <v>68</v>
      </c>
      <c r="H70" s="90"/>
      <c r="I70" s="63"/>
      <c r="J70" s="63"/>
      <c r="K70" s="63">
        <f>F70*I70*I8*J70</f>
        <v>0</v>
      </c>
      <c r="L70" s="60"/>
      <c r="M70" s="72"/>
      <c r="N70" s="72"/>
    </row>
    <row r="71" spans="1:25">
      <c r="A71" s="81"/>
      <c r="B71" s="47" t="s">
        <v>14</v>
      </c>
      <c r="C71" s="70">
        <f>SUM(C66:C70)</f>
        <v>0</v>
      </c>
      <c r="D71" s="151"/>
      <c r="E71" s="80"/>
      <c r="F71" s="162"/>
      <c r="G71" s="162"/>
      <c r="H71" s="163"/>
      <c r="I71" s="163"/>
      <c r="J71" s="163"/>
      <c r="K71" s="170"/>
      <c r="L71" s="47" t="s">
        <v>14</v>
      </c>
      <c r="M71" s="70">
        <f>SUM(K68:K70)</f>
        <v>0</v>
      </c>
    </row>
    <row r="72" spans="1:25">
      <c r="A72" s="78" t="s">
        <v>71</v>
      </c>
      <c r="B72" s="79"/>
      <c r="C72" s="79"/>
      <c r="D72" s="151"/>
      <c r="E72" s="78" t="s">
        <v>71</v>
      </c>
      <c r="F72" s="176"/>
      <c r="G72" s="176"/>
      <c r="H72" s="177"/>
      <c r="I72" s="177"/>
      <c r="J72" s="177"/>
      <c r="K72" s="178"/>
      <c r="L72" s="79"/>
      <c r="M72" s="79"/>
      <c r="N72" s="79"/>
    </row>
    <row r="73" spans="1:25" s="94" customFormat="1">
      <c r="A73" s="77"/>
      <c r="B73" s="76"/>
      <c r="C73" s="91"/>
      <c r="D73" s="151"/>
      <c r="E73" s="179"/>
      <c r="F73" s="162"/>
      <c r="G73" s="162"/>
      <c r="H73" s="163"/>
      <c r="I73" s="163"/>
      <c r="J73" s="163"/>
      <c r="K73" s="170"/>
      <c r="L73" s="76"/>
      <c r="M73" s="91"/>
      <c r="N73" s="91"/>
      <c r="O73" s="92"/>
      <c r="P73" s="93"/>
      <c r="Q73" s="93"/>
      <c r="R73" s="93"/>
      <c r="S73" s="93"/>
      <c r="T73" s="93"/>
      <c r="U73" s="93"/>
      <c r="V73" s="93"/>
      <c r="W73" s="93"/>
      <c r="X73" s="93"/>
      <c r="Y73" s="93"/>
    </row>
    <row r="74" spans="1:25">
      <c r="A74" s="81"/>
      <c r="B74" s="76"/>
      <c r="D74" s="151"/>
      <c r="E74" s="80"/>
      <c r="F74" s="38" t="s">
        <v>61</v>
      </c>
      <c r="G74" s="95"/>
      <c r="H74" s="96"/>
      <c r="I74" s="97" t="s">
        <v>17</v>
      </c>
      <c r="J74" s="97"/>
      <c r="K74" s="98" t="s">
        <v>30</v>
      </c>
      <c r="L74" s="76"/>
    </row>
    <row r="75" spans="1:25">
      <c r="A75" s="81" t="s">
        <v>72</v>
      </c>
      <c r="B75" s="76"/>
      <c r="D75" s="151"/>
      <c r="E75" s="80" t="s">
        <v>72</v>
      </c>
      <c r="F75" s="99"/>
      <c r="G75" s="100"/>
      <c r="H75" s="101"/>
      <c r="I75" s="102"/>
      <c r="J75" s="102"/>
      <c r="K75" s="103">
        <f>F75*I75</f>
        <v>0</v>
      </c>
      <c r="L75" s="104"/>
    </row>
    <row r="76" spans="1:25">
      <c r="A76" s="81" t="s">
        <v>73</v>
      </c>
      <c r="B76" s="76"/>
      <c r="D76" s="151"/>
      <c r="E76" s="80" t="s">
        <v>73</v>
      </c>
      <c r="F76" s="99"/>
      <c r="G76" s="100"/>
      <c r="H76" s="101"/>
      <c r="I76" s="102"/>
      <c r="J76" s="102"/>
      <c r="K76" s="103">
        <f t="shared" ref="K76:K77" si="1">F76*I76</f>
        <v>0</v>
      </c>
      <c r="L76" s="104"/>
    </row>
    <row r="77" spans="1:25">
      <c r="A77" s="81" t="s">
        <v>74</v>
      </c>
      <c r="B77" s="76"/>
      <c r="D77" s="151"/>
      <c r="E77" s="80" t="s">
        <v>74</v>
      </c>
      <c r="F77" s="99"/>
      <c r="G77" s="100"/>
      <c r="H77" s="101"/>
      <c r="I77" s="102"/>
      <c r="J77" s="102"/>
      <c r="K77" s="103">
        <f t="shared" si="1"/>
        <v>0</v>
      </c>
      <c r="L77" s="104"/>
    </row>
    <row r="78" spans="1:25">
      <c r="A78" s="81"/>
      <c r="B78" s="47" t="s">
        <v>14</v>
      </c>
      <c r="C78" s="70">
        <f>SUM(C75:C77)</f>
        <v>0</v>
      </c>
      <c r="D78" s="151"/>
      <c r="E78" s="80"/>
      <c r="F78" s="180"/>
      <c r="G78" s="180"/>
      <c r="H78" s="181"/>
      <c r="I78" s="181"/>
      <c r="J78" s="181"/>
      <c r="K78" s="182"/>
      <c r="L78" s="47" t="s">
        <v>14</v>
      </c>
      <c r="M78" s="70">
        <f>SUM(M75:M77)</f>
        <v>0</v>
      </c>
    </row>
    <row r="79" spans="1:25">
      <c r="A79" s="105" t="s">
        <v>75</v>
      </c>
      <c r="B79" s="59"/>
      <c r="C79" s="27"/>
      <c r="D79" s="151"/>
      <c r="E79" s="105" t="s">
        <v>75</v>
      </c>
      <c r="F79" s="171"/>
      <c r="G79" s="171"/>
      <c r="H79" s="172"/>
      <c r="I79" s="172"/>
      <c r="J79" s="172"/>
      <c r="K79" s="172"/>
      <c r="L79" s="59"/>
      <c r="M79" s="27"/>
      <c r="N79" s="27"/>
    </row>
    <row r="80" spans="1:25">
      <c r="A80" s="75"/>
      <c r="B80" s="76"/>
      <c r="D80" s="151"/>
      <c r="E80" s="75" t="s">
        <v>76</v>
      </c>
      <c r="F80" s="175"/>
      <c r="G80" s="175"/>
      <c r="H80" s="77"/>
      <c r="I80" s="77"/>
      <c r="J80" s="77"/>
      <c r="K80" s="77"/>
      <c r="L80" s="76"/>
    </row>
    <row r="81" spans="1:14">
      <c r="A81" s="106"/>
      <c r="B81" s="60"/>
      <c r="D81" s="151"/>
      <c r="E81" s="106" t="s">
        <v>77</v>
      </c>
      <c r="F81" s="169"/>
      <c r="G81" s="169"/>
      <c r="H81" s="170"/>
      <c r="I81" s="170"/>
      <c r="J81" s="170"/>
      <c r="K81" s="170"/>
      <c r="L81" s="60"/>
    </row>
    <row r="82" spans="1:14">
      <c r="A82" s="106"/>
      <c r="B82" s="60"/>
      <c r="D82" s="151"/>
      <c r="E82" s="106" t="s">
        <v>78</v>
      </c>
      <c r="F82" s="169"/>
      <c r="G82" s="169"/>
      <c r="H82" s="170"/>
      <c r="I82" s="170"/>
      <c r="J82" s="170"/>
      <c r="K82" s="170"/>
      <c r="L82" s="60"/>
    </row>
    <row r="83" spans="1:14">
      <c r="A83" s="106"/>
      <c r="B83" s="60"/>
      <c r="D83" s="151"/>
      <c r="E83" s="106" t="s">
        <v>79</v>
      </c>
      <c r="F83" s="169"/>
      <c r="G83" s="169"/>
      <c r="H83" s="170"/>
      <c r="I83" s="170"/>
      <c r="J83" s="170"/>
      <c r="K83" s="170"/>
      <c r="L83" s="60"/>
    </row>
    <row r="84" spans="1:14">
      <c r="A84" s="106"/>
      <c r="B84" s="60"/>
      <c r="D84" s="151"/>
      <c r="E84" s="107"/>
      <c r="F84" s="38" t="s">
        <v>29</v>
      </c>
      <c r="G84" s="39"/>
      <c r="H84" s="40" t="s">
        <v>20</v>
      </c>
      <c r="I84" s="40" t="s">
        <v>80</v>
      </c>
      <c r="J84" s="40" t="s">
        <v>17</v>
      </c>
      <c r="K84" s="41" t="s">
        <v>30</v>
      </c>
      <c r="L84" s="60"/>
    </row>
    <row r="85" spans="1:14">
      <c r="A85" s="106"/>
      <c r="B85" s="60"/>
      <c r="D85" s="151"/>
      <c r="E85" s="108" t="s">
        <v>81</v>
      </c>
      <c r="F85" s="61">
        <v>600</v>
      </c>
      <c r="G85" s="62"/>
      <c r="H85" s="63"/>
      <c r="I85" s="63"/>
      <c r="J85" s="63"/>
      <c r="K85" s="63"/>
      <c r="L85" s="60"/>
    </row>
    <row r="86" spans="1:14">
      <c r="A86" s="106"/>
      <c r="B86" s="60"/>
      <c r="D86" s="151"/>
      <c r="E86" s="108" t="s">
        <v>82</v>
      </c>
      <c r="F86" s="61">
        <v>1200</v>
      </c>
      <c r="G86" s="62"/>
      <c r="H86" s="63"/>
      <c r="I86" s="63"/>
      <c r="J86" s="63"/>
      <c r="K86" s="63"/>
      <c r="L86" s="60"/>
    </row>
    <row r="87" spans="1:14">
      <c r="A87" s="106"/>
      <c r="B87" s="60"/>
      <c r="D87" s="151"/>
      <c r="E87" s="108" t="s">
        <v>83</v>
      </c>
      <c r="F87" s="61">
        <v>750</v>
      </c>
      <c r="G87" s="62"/>
      <c r="H87" s="63"/>
      <c r="I87" s="63"/>
      <c r="J87" s="63"/>
      <c r="K87" s="63"/>
      <c r="L87" s="60"/>
    </row>
    <row r="88" spans="1:14">
      <c r="A88" s="106"/>
      <c r="B88" s="60"/>
      <c r="D88" s="151"/>
      <c r="E88" s="108" t="s">
        <v>84</v>
      </c>
      <c r="F88" s="61">
        <v>400</v>
      </c>
      <c r="G88" s="62"/>
      <c r="H88" s="63"/>
      <c r="I88" s="63"/>
      <c r="J88" s="63"/>
      <c r="K88" s="63"/>
      <c r="L88" s="60"/>
    </row>
    <row r="89" spans="1:14">
      <c r="A89" s="106"/>
      <c r="B89" s="60"/>
      <c r="D89" s="151"/>
      <c r="E89" s="108" t="s">
        <v>85</v>
      </c>
      <c r="F89" s="61">
        <v>700</v>
      </c>
      <c r="G89" s="62"/>
      <c r="H89" s="63"/>
      <c r="I89" s="63"/>
      <c r="J89" s="63"/>
      <c r="K89" s="63"/>
      <c r="L89" s="60"/>
    </row>
    <row r="90" spans="1:14">
      <c r="A90" s="106"/>
      <c r="B90" s="60"/>
      <c r="D90" s="151"/>
      <c r="E90" s="108" t="s">
        <v>86</v>
      </c>
      <c r="F90" s="61">
        <v>500</v>
      </c>
      <c r="G90" s="62"/>
      <c r="H90" s="63"/>
      <c r="I90" s="63"/>
      <c r="J90" s="63"/>
      <c r="K90" s="63"/>
      <c r="L90" s="60"/>
    </row>
    <row r="91" spans="1:14">
      <c r="A91" s="106"/>
      <c r="B91" s="60"/>
      <c r="D91" s="151"/>
      <c r="E91" s="108" t="s">
        <v>87</v>
      </c>
      <c r="F91" s="61">
        <v>100</v>
      </c>
      <c r="G91" s="62"/>
      <c r="H91" s="63"/>
      <c r="I91" s="63"/>
      <c r="J91" s="63"/>
      <c r="K91" s="63"/>
      <c r="L91" s="60"/>
    </row>
    <row r="92" spans="1:14">
      <c r="A92" s="106"/>
      <c r="B92" s="60"/>
      <c r="D92" s="151"/>
      <c r="E92" s="108" t="s">
        <v>88</v>
      </c>
      <c r="F92" s="61">
        <v>70</v>
      </c>
      <c r="G92" s="62"/>
      <c r="H92" s="63"/>
      <c r="I92" s="63"/>
      <c r="J92" s="63"/>
      <c r="K92" s="63"/>
      <c r="L92" s="60"/>
    </row>
    <row r="93" spans="1:14">
      <c r="A93" s="54"/>
      <c r="B93" s="47" t="s">
        <v>14</v>
      </c>
      <c r="C93" s="70">
        <f>SUM(C90:C92)</f>
        <v>0</v>
      </c>
      <c r="D93" s="151"/>
      <c r="E93" s="54"/>
      <c r="F93" s="169"/>
      <c r="G93" s="169"/>
      <c r="H93" s="170"/>
      <c r="I93" s="170"/>
      <c r="J93" s="170"/>
      <c r="K93" s="170"/>
      <c r="L93" s="47" t="s">
        <v>14</v>
      </c>
      <c r="M93" s="70">
        <f>SUM(K85:K92)</f>
        <v>0</v>
      </c>
    </row>
    <row r="94" spans="1:14">
      <c r="A94" s="109" t="s">
        <v>89</v>
      </c>
      <c r="B94" s="110"/>
      <c r="C94" s="27"/>
      <c r="D94" s="151"/>
      <c r="E94" s="109" t="s">
        <v>89</v>
      </c>
      <c r="F94" s="183"/>
      <c r="G94" s="183"/>
      <c r="H94" s="184"/>
      <c r="I94" s="184"/>
      <c r="J94" s="184"/>
      <c r="K94" s="184"/>
      <c r="L94" s="110"/>
      <c r="M94" s="27"/>
      <c r="N94" s="27"/>
    </row>
    <row r="95" spans="1:14">
      <c r="A95" s="75"/>
      <c r="B95" s="47" t="s">
        <v>14</v>
      </c>
      <c r="C95" s="70">
        <f ca="1">SUM(C95)</f>
        <v>0</v>
      </c>
      <c r="D95" s="151"/>
      <c r="E95" s="75"/>
      <c r="F95" s="175"/>
      <c r="G95" s="175"/>
      <c r="H95" s="77"/>
      <c r="I95" s="77"/>
      <c r="J95" s="77"/>
      <c r="K95" s="77"/>
      <c r="L95" s="47" t="s">
        <v>14</v>
      </c>
      <c r="M95" s="70">
        <f ca="1">SUM(M95)</f>
        <v>0</v>
      </c>
    </row>
    <row r="96" spans="1:14">
      <c r="A96" s="58" t="s">
        <v>90</v>
      </c>
      <c r="B96" s="59"/>
      <c r="C96" s="27"/>
      <c r="D96" s="151"/>
      <c r="E96" s="58" t="s">
        <v>90</v>
      </c>
      <c r="F96" s="171"/>
      <c r="G96" s="171"/>
      <c r="H96" s="172"/>
      <c r="I96" s="172"/>
      <c r="J96" s="172"/>
      <c r="K96" s="172"/>
      <c r="L96" s="59"/>
      <c r="M96" s="27"/>
      <c r="N96" s="27"/>
    </row>
    <row r="97" spans="1:14">
      <c r="A97" s="75" t="s">
        <v>91</v>
      </c>
      <c r="B97" s="76"/>
      <c r="D97" s="151"/>
      <c r="E97" s="75" t="s">
        <v>91</v>
      </c>
      <c r="F97" s="175"/>
      <c r="G97" s="175"/>
      <c r="H97" s="77"/>
      <c r="I97" s="77"/>
      <c r="J97" s="77"/>
      <c r="K97" s="77"/>
      <c r="L97" s="76"/>
    </row>
    <row r="98" spans="1:14">
      <c r="A98" s="75"/>
      <c r="B98" s="76"/>
      <c r="D98" s="151"/>
      <c r="E98" s="107"/>
      <c r="F98" s="38" t="s">
        <v>29</v>
      </c>
      <c r="G98" s="39"/>
      <c r="H98" s="40" t="s">
        <v>20</v>
      </c>
      <c r="I98" s="40" t="s">
        <v>80</v>
      </c>
      <c r="J98" s="40" t="s">
        <v>17</v>
      </c>
      <c r="K98" s="41" t="s">
        <v>30</v>
      </c>
      <c r="L98" s="76"/>
    </row>
    <row r="99" spans="1:14">
      <c r="A99" s="75"/>
      <c r="B99" s="76"/>
      <c r="D99" s="151"/>
      <c r="E99" s="108" t="s">
        <v>81</v>
      </c>
      <c r="F99" s="61">
        <v>600</v>
      </c>
      <c r="G99" s="62"/>
      <c r="H99" s="63"/>
      <c r="I99" s="63"/>
      <c r="J99" s="63"/>
      <c r="K99" s="63"/>
      <c r="L99" s="76"/>
    </row>
    <row r="100" spans="1:14">
      <c r="A100" s="75"/>
      <c r="B100" s="76"/>
      <c r="D100" s="151"/>
      <c r="E100" s="108" t="s">
        <v>82</v>
      </c>
      <c r="F100" s="61">
        <v>1200</v>
      </c>
      <c r="G100" s="62"/>
      <c r="H100" s="63"/>
      <c r="I100" s="63"/>
      <c r="J100" s="63"/>
      <c r="K100" s="63"/>
      <c r="L100" s="76"/>
    </row>
    <row r="101" spans="1:14">
      <c r="A101" s="75"/>
      <c r="B101" s="76"/>
      <c r="D101" s="151"/>
      <c r="E101" s="108" t="s">
        <v>83</v>
      </c>
      <c r="F101" s="61">
        <v>750</v>
      </c>
      <c r="G101" s="62"/>
      <c r="H101" s="63"/>
      <c r="I101" s="63"/>
      <c r="J101" s="63"/>
      <c r="K101" s="63"/>
      <c r="L101" s="76"/>
    </row>
    <row r="102" spans="1:14">
      <c r="A102" s="75"/>
      <c r="B102" s="76"/>
      <c r="D102" s="151"/>
      <c r="E102" s="108" t="s">
        <v>84</v>
      </c>
      <c r="F102" s="61">
        <v>400</v>
      </c>
      <c r="G102" s="62"/>
      <c r="H102" s="63"/>
      <c r="I102" s="63"/>
      <c r="J102" s="63"/>
      <c r="K102" s="63"/>
      <c r="L102" s="76"/>
    </row>
    <row r="103" spans="1:14">
      <c r="A103" s="75"/>
      <c r="B103" s="76"/>
      <c r="D103" s="151"/>
      <c r="E103" s="108" t="s">
        <v>85</v>
      </c>
      <c r="F103" s="61">
        <v>700</v>
      </c>
      <c r="G103" s="62"/>
      <c r="H103" s="63"/>
      <c r="I103" s="63"/>
      <c r="J103" s="63"/>
      <c r="K103" s="63"/>
      <c r="L103" s="76"/>
    </row>
    <row r="104" spans="1:14">
      <c r="A104" s="75"/>
      <c r="B104" s="76"/>
      <c r="D104" s="151"/>
      <c r="E104" s="108" t="s">
        <v>86</v>
      </c>
      <c r="F104" s="61">
        <v>500</v>
      </c>
      <c r="G104" s="62"/>
      <c r="H104" s="63"/>
      <c r="I104" s="63"/>
      <c r="J104" s="63"/>
      <c r="K104" s="63"/>
      <c r="L104" s="76"/>
    </row>
    <row r="105" spans="1:14">
      <c r="A105" s="75"/>
      <c r="B105" s="76"/>
      <c r="D105" s="151"/>
      <c r="E105" s="108" t="s">
        <v>87</v>
      </c>
      <c r="F105" s="61">
        <v>100</v>
      </c>
      <c r="G105" s="62"/>
      <c r="H105" s="63"/>
      <c r="I105" s="63"/>
      <c r="J105" s="63"/>
      <c r="K105" s="63"/>
      <c r="L105" s="76"/>
    </row>
    <row r="106" spans="1:14">
      <c r="A106" s="75"/>
      <c r="B106" s="76"/>
      <c r="D106" s="151"/>
      <c r="E106" s="108" t="s">
        <v>88</v>
      </c>
      <c r="F106" s="61">
        <v>70</v>
      </c>
      <c r="G106" s="62"/>
      <c r="H106" s="63"/>
      <c r="I106" s="63"/>
      <c r="J106" s="63"/>
      <c r="K106" s="63"/>
      <c r="L106" s="76"/>
    </row>
    <row r="107" spans="1:14">
      <c r="A107" s="75" t="s">
        <v>92</v>
      </c>
      <c r="B107" s="76"/>
      <c r="D107" s="151"/>
      <c r="E107" s="75" t="s">
        <v>92</v>
      </c>
      <c r="F107" s="175"/>
      <c r="G107" s="175"/>
      <c r="H107" s="77"/>
      <c r="I107" s="77"/>
      <c r="J107" s="77"/>
      <c r="K107" s="77"/>
      <c r="L107" s="76"/>
    </row>
    <row r="108" spans="1:14">
      <c r="A108" s="75" t="s">
        <v>93</v>
      </c>
      <c r="B108" s="76"/>
      <c r="C108" s="3"/>
      <c r="D108" s="151"/>
      <c r="E108" s="75" t="s">
        <v>93</v>
      </c>
      <c r="F108" s="175"/>
      <c r="G108" s="175"/>
      <c r="H108" s="77"/>
      <c r="I108" s="77"/>
      <c r="J108" s="77"/>
      <c r="K108" s="77"/>
      <c r="L108" s="76"/>
      <c r="M108" s="69"/>
      <c r="N108" s="69"/>
    </row>
    <row r="109" spans="1:14" ht="22" thickBot="1">
      <c r="A109" s="75"/>
      <c r="B109" s="47" t="s">
        <v>14</v>
      </c>
      <c r="C109" s="68">
        <f>SUM(C97:C108)</f>
        <v>0</v>
      </c>
      <c r="D109" s="151"/>
      <c r="E109" s="75"/>
      <c r="F109" s="175"/>
      <c r="G109" s="175"/>
      <c r="H109" s="77"/>
      <c r="I109" s="77"/>
      <c r="J109" s="77"/>
      <c r="K109" s="77"/>
      <c r="L109" s="47" t="s">
        <v>14</v>
      </c>
      <c r="M109" s="68">
        <f>SUM(M97:M108)</f>
        <v>0</v>
      </c>
      <c r="N109" s="111"/>
    </row>
    <row r="110" spans="1:14" ht="22" thickTop="1">
      <c r="A110" s="58" t="s">
        <v>94</v>
      </c>
      <c r="B110" s="59"/>
      <c r="C110" s="71"/>
      <c r="D110" s="151"/>
      <c r="E110" s="58" t="s">
        <v>94</v>
      </c>
      <c r="F110" s="171"/>
      <c r="G110" s="171"/>
      <c r="H110" s="172"/>
      <c r="I110" s="172"/>
      <c r="J110" s="172"/>
      <c r="K110" s="172"/>
      <c r="L110" s="59"/>
      <c r="M110" s="71"/>
      <c r="N110" s="71"/>
    </row>
    <row r="111" spans="1:14">
      <c r="A111" s="54" t="s">
        <v>54</v>
      </c>
      <c r="B111" s="60"/>
      <c r="C111" s="72"/>
      <c r="D111" s="151"/>
      <c r="E111" s="54" t="s">
        <v>54</v>
      </c>
      <c r="F111" s="169"/>
      <c r="G111" s="169"/>
      <c r="H111" s="170"/>
      <c r="I111" s="170"/>
      <c r="J111" s="170"/>
      <c r="K111" s="170"/>
      <c r="L111" s="60"/>
      <c r="M111" s="72"/>
      <c r="N111" s="72"/>
    </row>
    <row r="112" spans="1:14" ht="22" thickBot="1">
      <c r="A112" s="75"/>
      <c r="B112" s="47" t="s">
        <v>14</v>
      </c>
      <c r="C112" s="68">
        <f ca="1">SUM(C111:C112)</f>
        <v>0</v>
      </c>
      <c r="D112" s="151"/>
      <c r="E112" s="75"/>
      <c r="F112" s="175"/>
      <c r="G112" s="175"/>
      <c r="H112" s="77"/>
      <c r="I112" s="77"/>
      <c r="J112" s="77"/>
      <c r="K112" s="77"/>
      <c r="L112" s="76"/>
      <c r="M112" s="68">
        <f>SUM(M110:M111)</f>
        <v>0</v>
      </c>
      <c r="N112" s="69"/>
    </row>
    <row r="113" spans="1:25" ht="22" thickTop="1">
      <c r="A113" s="58" t="s">
        <v>95</v>
      </c>
      <c r="B113" s="59"/>
      <c r="C113" s="71"/>
      <c r="D113" s="151"/>
      <c r="E113" s="58" t="s">
        <v>95</v>
      </c>
      <c r="F113" s="171"/>
      <c r="G113" s="171"/>
      <c r="H113" s="172"/>
      <c r="I113" s="172"/>
      <c r="J113" s="172"/>
      <c r="K113" s="172"/>
      <c r="L113" s="59"/>
      <c r="M113" s="71"/>
      <c r="N113" s="71"/>
    </row>
    <row r="114" spans="1:25">
      <c r="A114" s="54" t="s">
        <v>54</v>
      </c>
      <c r="B114" s="60"/>
      <c r="C114" s="72"/>
      <c r="D114" s="151"/>
      <c r="E114" s="54" t="s">
        <v>54</v>
      </c>
      <c r="F114" s="169"/>
      <c r="G114" s="169"/>
      <c r="H114" s="170"/>
      <c r="I114" s="170"/>
      <c r="J114" s="170"/>
      <c r="K114" s="170"/>
      <c r="L114" s="60"/>
      <c r="M114" s="72"/>
      <c r="N114" s="72"/>
    </row>
    <row r="115" spans="1:25" ht="22" thickBot="1">
      <c r="A115" s="54"/>
      <c r="B115" s="60"/>
      <c r="C115" s="68">
        <f>SUM(C113:C114)</f>
        <v>0</v>
      </c>
      <c r="D115" s="151"/>
      <c r="E115" s="54"/>
      <c r="F115" s="169"/>
      <c r="G115" s="169"/>
      <c r="H115" s="170"/>
      <c r="I115" s="170"/>
      <c r="J115" s="170"/>
      <c r="K115" s="170"/>
      <c r="L115" s="60"/>
      <c r="M115" s="68">
        <f>SUM(M113:M114)</f>
        <v>0</v>
      </c>
      <c r="N115" s="69"/>
    </row>
    <row r="116" spans="1:25" ht="22" thickTop="1">
      <c r="A116" s="58" t="s">
        <v>96</v>
      </c>
      <c r="B116" s="59"/>
      <c r="C116" s="71"/>
      <c r="D116" s="151"/>
      <c r="E116" s="58" t="s">
        <v>96</v>
      </c>
      <c r="F116" s="171"/>
      <c r="G116" s="171"/>
      <c r="H116" s="172"/>
      <c r="I116" s="172"/>
      <c r="J116" s="172"/>
      <c r="K116" s="172"/>
      <c r="L116" s="59"/>
      <c r="M116" s="71"/>
      <c r="N116" s="71"/>
    </row>
    <row r="117" spans="1:25" ht="19.5" customHeight="1" thickBot="1">
      <c r="A117" s="54"/>
      <c r="B117" s="60"/>
      <c r="C117" s="68">
        <f>SUM(C115:C116)</f>
        <v>0</v>
      </c>
      <c r="D117" s="151"/>
      <c r="E117" s="54"/>
      <c r="F117" s="169"/>
      <c r="G117" s="169"/>
      <c r="H117" s="170"/>
      <c r="I117" s="170"/>
      <c r="J117" s="170"/>
      <c r="K117" s="170"/>
      <c r="L117" s="60"/>
      <c r="M117" s="68">
        <f>SUM(M115:M116)</f>
        <v>0</v>
      </c>
      <c r="N117" s="69"/>
    </row>
    <row r="118" spans="1:25" ht="19.5" customHeight="1" thickTop="1">
      <c r="A118" s="54"/>
      <c r="B118" s="60"/>
      <c r="C118" s="69"/>
      <c r="D118" s="151"/>
      <c r="E118" s="54"/>
      <c r="F118" s="169"/>
      <c r="G118" s="169"/>
      <c r="H118" s="170"/>
      <c r="I118" s="170"/>
      <c r="J118" s="170"/>
      <c r="K118" s="170"/>
      <c r="L118" s="60"/>
      <c r="M118" s="69"/>
      <c r="N118" s="69"/>
    </row>
    <row r="119" spans="1:25" ht="19.5" customHeight="1">
      <c r="A119" s="58" t="s">
        <v>97</v>
      </c>
      <c r="B119" s="59"/>
      <c r="C119" s="71"/>
      <c r="D119" s="151"/>
      <c r="E119" s="58" t="s">
        <v>97</v>
      </c>
      <c r="F119" s="171"/>
      <c r="G119" s="171"/>
      <c r="H119" s="172"/>
      <c r="I119" s="172"/>
      <c r="J119" s="172"/>
      <c r="K119" s="172"/>
      <c r="L119" s="59"/>
      <c r="M119" s="71"/>
      <c r="N119" s="71"/>
    </row>
    <row r="120" spans="1:25" ht="19.5" customHeight="1" thickBot="1">
      <c r="A120" s="54"/>
      <c r="B120" s="60"/>
      <c r="C120" s="68">
        <f>SUM(C118:C119)</f>
        <v>0</v>
      </c>
      <c r="D120" s="151"/>
      <c r="E120" s="54"/>
      <c r="F120" s="169"/>
      <c r="G120" s="169"/>
      <c r="H120" s="170"/>
      <c r="I120" s="170"/>
      <c r="J120" s="170"/>
      <c r="K120" s="170"/>
      <c r="L120" s="60"/>
      <c r="M120" s="68">
        <f>SUM(M118:M119)</f>
        <v>0</v>
      </c>
      <c r="N120" s="69"/>
    </row>
    <row r="121" spans="1:25" ht="22" thickTop="1">
      <c r="A121" s="28" t="s">
        <v>98</v>
      </c>
      <c r="B121" s="112"/>
      <c r="C121" s="113"/>
      <c r="D121" s="151"/>
      <c r="E121" s="28" t="s">
        <v>98</v>
      </c>
      <c r="F121" s="185"/>
      <c r="G121" s="185"/>
      <c r="H121" s="186"/>
      <c r="I121" s="186"/>
      <c r="J121" s="186"/>
      <c r="K121" s="186"/>
      <c r="L121" s="112"/>
      <c r="M121" s="113"/>
      <c r="N121" s="113"/>
    </row>
    <row r="122" spans="1:25" s="18" customFormat="1" ht="22" thickBot="1">
      <c r="A122" s="80" t="s">
        <v>99</v>
      </c>
      <c r="B122" s="114"/>
      <c r="C122" s="115">
        <f>SUM(C121:C121)</f>
        <v>0</v>
      </c>
      <c r="D122" s="151"/>
      <c r="E122" s="80" t="s">
        <v>99</v>
      </c>
      <c r="F122" s="187"/>
      <c r="G122" s="187"/>
      <c r="H122" s="188"/>
      <c r="I122" s="188"/>
      <c r="J122" s="188"/>
      <c r="K122" s="188"/>
      <c r="L122" s="114"/>
      <c r="M122" s="115">
        <f>SUM(M121:M121)</f>
        <v>0</v>
      </c>
      <c r="N122" s="116"/>
      <c r="O122" s="16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:25" ht="23" thickTop="1" thickBot="1">
      <c r="A123" s="75" t="s">
        <v>100</v>
      </c>
      <c r="B123" s="76"/>
      <c r="C123" s="115">
        <f t="shared" ref="C123:C135" si="2">SUM(C121:C122)</f>
        <v>0</v>
      </c>
      <c r="D123" s="151"/>
      <c r="E123" s="75" t="s">
        <v>100</v>
      </c>
      <c r="F123" s="175"/>
      <c r="G123" s="175"/>
      <c r="H123" s="77"/>
      <c r="I123" s="77"/>
      <c r="J123" s="77"/>
      <c r="K123" s="77"/>
      <c r="L123" s="76"/>
      <c r="M123" s="115">
        <f t="shared" ref="M123:M135" si="3">SUM(M121:M122)</f>
        <v>0</v>
      </c>
      <c r="N123" s="116"/>
    </row>
    <row r="124" spans="1:25" ht="23" thickTop="1" thickBot="1">
      <c r="A124" s="75" t="s">
        <v>101</v>
      </c>
      <c r="B124" s="76"/>
      <c r="C124" s="115">
        <f t="shared" si="2"/>
        <v>0</v>
      </c>
      <c r="D124" s="151"/>
      <c r="E124" s="75" t="s">
        <v>101</v>
      </c>
      <c r="F124" s="175"/>
      <c r="G124" s="175"/>
      <c r="H124" s="77"/>
      <c r="I124" s="77"/>
      <c r="J124" s="77"/>
      <c r="K124" s="77"/>
      <c r="L124" s="76"/>
      <c r="M124" s="115">
        <f t="shared" si="3"/>
        <v>0</v>
      </c>
      <c r="N124" s="116"/>
    </row>
    <row r="125" spans="1:25" ht="23" thickTop="1" thickBot="1">
      <c r="A125" s="75" t="s">
        <v>102</v>
      </c>
      <c r="B125" s="76"/>
      <c r="C125" s="115">
        <f t="shared" si="2"/>
        <v>0</v>
      </c>
      <c r="D125" s="151"/>
      <c r="E125" s="75" t="s">
        <v>102</v>
      </c>
      <c r="F125" s="175"/>
      <c r="G125" s="175"/>
      <c r="H125" s="77"/>
      <c r="I125" s="77"/>
      <c r="J125" s="77"/>
      <c r="K125" s="77"/>
      <c r="L125" s="76"/>
      <c r="M125" s="115">
        <f t="shared" si="3"/>
        <v>0</v>
      </c>
      <c r="N125" s="116"/>
    </row>
    <row r="126" spans="1:25" ht="23" thickTop="1" thickBot="1">
      <c r="A126" s="75" t="s">
        <v>103</v>
      </c>
      <c r="B126" s="76"/>
      <c r="C126" s="115">
        <f t="shared" si="2"/>
        <v>0</v>
      </c>
      <c r="D126" s="151"/>
      <c r="E126" s="75" t="s">
        <v>103</v>
      </c>
      <c r="F126" s="175"/>
      <c r="G126" s="175"/>
      <c r="H126" s="77"/>
      <c r="I126" s="77"/>
      <c r="J126" s="77"/>
      <c r="K126" s="77"/>
      <c r="L126" s="76"/>
      <c r="M126" s="115">
        <f t="shared" si="3"/>
        <v>0</v>
      </c>
      <c r="N126" s="116"/>
    </row>
    <row r="127" spans="1:25" ht="23" thickTop="1" thickBot="1">
      <c r="A127" s="75" t="s">
        <v>104</v>
      </c>
      <c r="B127" s="76"/>
      <c r="C127" s="115">
        <f t="shared" si="2"/>
        <v>0</v>
      </c>
      <c r="D127" s="151"/>
      <c r="E127" s="75" t="s">
        <v>104</v>
      </c>
      <c r="F127" s="175"/>
      <c r="G127" s="175"/>
      <c r="H127" s="77"/>
      <c r="I127" s="77"/>
      <c r="J127" s="77"/>
      <c r="K127" s="77"/>
      <c r="L127" s="76"/>
      <c r="M127" s="115">
        <f t="shared" si="3"/>
        <v>0</v>
      </c>
      <c r="N127" s="116"/>
    </row>
    <row r="128" spans="1:25" ht="23" thickTop="1" thickBot="1">
      <c r="A128" s="75" t="s">
        <v>105</v>
      </c>
      <c r="B128" s="76"/>
      <c r="C128" s="115">
        <f t="shared" si="2"/>
        <v>0</v>
      </c>
      <c r="D128" s="151"/>
      <c r="E128" s="75" t="s">
        <v>105</v>
      </c>
      <c r="F128" s="175"/>
      <c r="G128" s="175"/>
      <c r="H128" s="77"/>
      <c r="I128" s="77"/>
      <c r="J128" s="77"/>
      <c r="K128" s="77"/>
      <c r="L128" s="76"/>
      <c r="M128" s="115">
        <f t="shared" si="3"/>
        <v>0</v>
      </c>
      <c r="N128" s="116"/>
    </row>
    <row r="129" spans="1:25" ht="19.5" customHeight="1" thickTop="1" thickBot="1">
      <c r="A129" s="117"/>
      <c r="B129" s="47" t="s">
        <v>14</v>
      </c>
      <c r="C129" s="68">
        <f>SUM(C122:C128)</f>
        <v>0</v>
      </c>
      <c r="D129" s="151"/>
      <c r="E129" s="117"/>
      <c r="F129" s="189"/>
      <c r="G129" s="189"/>
      <c r="H129" s="190"/>
      <c r="I129" s="190"/>
      <c r="J129" s="190"/>
      <c r="K129" s="190"/>
      <c r="L129" s="47" t="s">
        <v>14</v>
      </c>
      <c r="M129" s="68">
        <f>SUM(M122:M128)</f>
        <v>0</v>
      </c>
      <c r="N129" s="116"/>
    </row>
    <row r="130" spans="1:25" ht="22" thickTop="1">
      <c r="A130" s="118" t="s">
        <v>106</v>
      </c>
      <c r="B130" s="119"/>
      <c r="C130" s="113"/>
      <c r="D130" s="151"/>
      <c r="E130" s="118" t="s">
        <v>106</v>
      </c>
      <c r="F130" s="191"/>
      <c r="G130" s="191"/>
      <c r="H130" s="192"/>
      <c r="I130" s="192"/>
      <c r="J130" s="192"/>
      <c r="K130" s="192"/>
      <c r="L130" s="119"/>
      <c r="M130" s="113"/>
      <c r="N130" s="113"/>
    </row>
    <row r="131" spans="1:25" ht="22" thickBot="1">
      <c r="A131" s="65" t="s">
        <v>107</v>
      </c>
      <c r="B131" s="66"/>
      <c r="C131" s="120">
        <f t="shared" si="2"/>
        <v>0</v>
      </c>
      <c r="D131" s="151"/>
      <c r="E131" s="65" t="s">
        <v>107</v>
      </c>
      <c r="F131" s="169"/>
      <c r="G131" s="169"/>
      <c r="H131" s="170"/>
      <c r="I131" s="170"/>
      <c r="J131" s="170"/>
      <c r="K131" s="170"/>
      <c r="L131" s="66"/>
      <c r="M131" s="120">
        <f t="shared" si="3"/>
        <v>0</v>
      </c>
      <c r="N131" s="111"/>
    </row>
    <row r="132" spans="1:25" ht="23" thickTop="1" thickBot="1">
      <c r="A132" s="65" t="s">
        <v>108</v>
      </c>
      <c r="B132" s="66"/>
      <c r="C132" s="120">
        <f t="shared" si="2"/>
        <v>0</v>
      </c>
      <c r="D132" s="151"/>
      <c r="E132" s="65" t="s">
        <v>108</v>
      </c>
      <c r="F132" s="169"/>
      <c r="G132" s="169"/>
      <c r="H132" s="170"/>
      <c r="I132" s="170"/>
      <c r="J132" s="170"/>
      <c r="K132" s="170"/>
      <c r="L132" s="66"/>
      <c r="M132" s="120">
        <f t="shared" si="3"/>
        <v>0</v>
      </c>
      <c r="N132" s="111"/>
    </row>
    <row r="133" spans="1:25" ht="23" thickTop="1" thickBot="1">
      <c r="A133" s="65" t="s">
        <v>109</v>
      </c>
      <c r="B133" s="66"/>
      <c r="C133" s="120">
        <f t="shared" si="2"/>
        <v>0</v>
      </c>
      <c r="D133" s="151"/>
      <c r="E133" s="65" t="s">
        <v>109</v>
      </c>
      <c r="F133" s="169"/>
      <c r="G133" s="169"/>
      <c r="H133" s="170"/>
      <c r="I133" s="170"/>
      <c r="J133" s="170"/>
      <c r="K133" s="170"/>
      <c r="L133" s="66"/>
      <c r="M133" s="120">
        <f t="shared" si="3"/>
        <v>0</v>
      </c>
      <c r="N133" s="111"/>
    </row>
    <row r="134" spans="1:25" ht="23" thickTop="1" thickBot="1">
      <c r="A134" s="65" t="s">
        <v>110</v>
      </c>
      <c r="B134" s="66"/>
      <c r="C134" s="121">
        <f t="shared" si="2"/>
        <v>0</v>
      </c>
      <c r="D134" s="151"/>
      <c r="E134" s="65" t="s">
        <v>110</v>
      </c>
      <c r="F134" s="169"/>
      <c r="G134" s="169"/>
      <c r="H134" s="170"/>
      <c r="I134" s="170"/>
      <c r="J134" s="170"/>
      <c r="K134" s="170"/>
      <c r="L134" s="66"/>
      <c r="M134" s="121">
        <f t="shared" si="3"/>
        <v>0</v>
      </c>
      <c r="N134" s="69"/>
    </row>
    <row r="135" spans="1:25" ht="23" thickTop="1" thickBot="1">
      <c r="A135" s="65" t="s">
        <v>111</v>
      </c>
      <c r="B135" s="66"/>
      <c r="C135" s="121">
        <f t="shared" si="2"/>
        <v>0</v>
      </c>
      <c r="D135" s="151"/>
      <c r="E135" s="65" t="s">
        <v>112</v>
      </c>
      <c r="F135" s="169"/>
      <c r="G135" s="169"/>
      <c r="H135" s="170"/>
      <c r="I135" s="170"/>
      <c r="J135" s="170"/>
      <c r="K135" s="170"/>
      <c r="L135" s="66"/>
      <c r="M135" s="121">
        <f t="shared" si="3"/>
        <v>0</v>
      </c>
      <c r="N135" s="111"/>
    </row>
    <row r="136" spans="1:25" ht="23" thickTop="1" thickBot="1">
      <c r="A136" s="117" t="s">
        <v>113</v>
      </c>
      <c r="B136" s="66"/>
      <c r="C136" s="122">
        <f>SUM(C131:C134)</f>
        <v>0</v>
      </c>
      <c r="D136" s="151"/>
      <c r="E136" s="117" t="s">
        <v>113</v>
      </c>
      <c r="F136" s="123"/>
      <c r="G136" s="193"/>
      <c r="H136" s="170"/>
      <c r="I136" s="170"/>
      <c r="J136" s="170"/>
      <c r="K136" s="170"/>
      <c r="L136" s="66"/>
      <c r="M136" s="122">
        <f>SUM(M131:M134)</f>
        <v>0</v>
      </c>
      <c r="N136" s="124"/>
    </row>
    <row r="137" spans="1:25" ht="22.5" hidden="1" customHeight="1" thickTop="1">
      <c r="A137" s="125" t="s">
        <v>114</v>
      </c>
      <c r="B137" s="126"/>
      <c r="C137" s="127"/>
      <c r="D137" s="151"/>
      <c r="E137" s="125" t="s">
        <v>114</v>
      </c>
      <c r="F137" s="128"/>
      <c r="G137" s="128"/>
      <c r="H137" s="129"/>
      <c r="I137" s="129"/>
      <c r="J137" s="129"/>
      <c r="K137" s="129"/>
      <c r="L137" s="126"/>
      <c r="M137" s="127"/>
      <c r="N137" s="130"/>
    </row>
    <row r="138" spans="1:25" s="18" customFormat="1" ht="23.25" hidden="1" customHeight="1" thickTop="1" thickBot="1">
      <c r="A138" s="80" t="s">
        <v>115</v>
      </c>
      <c r="B138" s="20"/>
      <c r="C138" s="131">
        <f t="shared" ref="C138:C144" si="4">SUM(C136:C137)</f>
        <v>0</v>
      </c>
      <c r="D138" s="151"/>
      <c r="E138" s="80" t="s">
        <v>115</v>
      </c>
      <c r="F138" s="194"/>
      <c r="G138" s="194"/>
      <c r="H138" s="195"/>
      <c r="I138" s="195"/>
      <c r="J138" s="195"/>
      <c r="K138" s="195"/>
      <c r="L138" s="20"/>
      <c r="M138" s="131">
        <f t="shared" ref="M138:M144" si="5">SUM(M136:M137)</f>
        <v>0</v>
      </c>
      <c r="N138" s="132"/>
      <c r="O138" s="16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 spans="1:25" ht="23.25" hidden="1" customHeight="1" thickTop="1" thickBot="1">
      <c r="A139" s="133" t="s">
        <v>116</v>
      </c>
      <c r="B139" s="133"/>
      <c r="C139" s="134">
        <f t="shared" si="4"/>
        <v>0</v>
      </c>
      <c r="D139" s="151"/>
      <c r="E139" s="135" t="s">
        <v>116</v>
      </c>
      <c r="F139" s="196"/>
      <c r="G139" s="196"/>
      <c r="H139" s="197"/>
      <c r="I139" s="197"/>
      <c r="J139" s="197"/>
      <c r="K139" s="197"/>
      <c r="L139" s="145"/>
      <c r="M139" s="134">
        <f t="shared" si="5"/>
        <v>0</v>
      </c>
      <c r="N139" s="132"/>
    </row>
    <row r="140" spans="1:25" ht="23.25" hidden="1" customHeight="1" thickTop="1" thickBot="1">
      <c r="A140" s="135" t="s">
        <v>117</v>
      </c>
      <c r="B140" s="133"/>
      <c r="C140" s="134">
        <f t="shared" si="4"/>
        <v>0</v>
      </c>
      <c r="D140" s="151"/>
      <c r="E140" s="135" t="s">
        <v>117</v>
      </c>
      <c r="F140" s="196"/>
      <c r="G140" s="196"/>
      <c r="H140" s="197"/>
      <c r="I140" s="197"/>
      <c r="J140" s="197"/>
      <c r="K140" s="197"/>
      <c r="L140" s="145"/>
      <c r="M140" s="134">
        <f t="shared" si="5"/>
        <v>0</v>
      </c>
      <c r="N140" s="132"/>
    </row>
    <row r="141" spans="1:25" ht="23.25" hidden="1" customHeight="1" thickTop="1" thickBot="1">
      <c r="A141" s="135" t="s">
        <v>118</v>
      </c>
      <c r="B141" s="133"/>
      <c r="C141" s="134">
        <f t="shared" si="4"/>
        <v>0</v>
      </c>
      <c r="D141" s="151"/>
      <c r="E141" s="135" t="s">
        <v>118</v>
      </c>
      <c r="F141" s="196"/>
      <c r="G141" s="196"/>
      <c r="H141" s="197"/>
      <c r="I141" s="197"/>
      <c r="J141" s="197"/>
      <c r="K141" s="197"/>
      <c r="L141" s="145"/>
      <c r="M141" s="134">
        <f t="shared" si="5"/>
        <v>0</v>
      </c>
      <c r="N141" s="132"/>
    </row>
    <row r="142" spans="1:25" ht="23.25" hidden="1" customHeight="1" thickTop="1" thickBot="1">
      <c r="A142" s="135" t="s">
        <v>119</v>
      </c>
      <c r="B142" s="133"/>
      <c r="C142" s="134">
        <f>SUM(C139:C140)</f>
        <v>0</v>
      </c>
      <c r="D142" s="151"/>
      <c r="E142" s="135" t="s">
        <v>119</v>
      </c>
      <c r="F142" s="196"/>
      <c r="G142" s="196"/>
      <c r="H142" s="197"/>
      <c r="I142" s="197"/>
      <c r="J142" s="197"/>
      <c r="K142" s="197"/>
      <c r="L142" s="145"/>
      <c r="M142" s="134">
        <f>SUM(M139:M140)</f>
        <v>0</v>
      </c>
      <c r="N142" s="132"/>
    </row>
    <row r="143" spans="1:25" ht="23.25" hidden="1" customHeight="1" thickTop="1" thickBot="1">
      <c r="A143" s="135" t="s">
        <v>120</v>
      </c>
      <c r="B143" s="133"/>
      <c r="C143" s="134">
        <f>SUM(C140:C142)</f>
        <v>0</v>
      </c>
      <c r="D143" s="151"/>
      <c r="E143" s="135" t="s">
        <v>120</v>
      </c>
      <c r="F143" s="196"/>
      <c r="G143" s="196"/>
      <c r="H143" s="197"/>
      <c r="I143" s="197"/>
      <c r="J143" s="197"/>
      <c r="K143" s="197"/>
      <c r="L143" s="145"/>
      <c r="M143" s="134">
        <f>SUM(M140:M142)</f>
        <v>0</v>
      </c>
      <c r="N143" s="132"/>
    </row>
    <row r="144" spans="1:25" ht="23.25" hidden="1" customHeight="1" thickTop="1" thickBot="1">
      <c r="A144" s="136" t="s">
        <v>121</v>
      </c>
      <c r="B144" s="137"/>
      <c r="C144" s="134">
        <f t="shared" si="4"/>
        <v>0</v>
      </c>
      <c r="D144" s="151"/>
      <c r="E144" s="136" t="s">
        <v>121</v>
      </c>
      <c r="F144" s="138"/>
      <c r="G144" s="138"/>
      <c r="H144" s="137"/>
      <c r="I144" s="137"/>
      <c r="J144" s="137"/>
      <c r="K144" s="137"/>
      <c r="L144" s="198"/>
      <c r="M144" s="134">
        <f t="shared" si="5"/>
        <v>0</v>
      </c>
      <c r="N144" s="132"/>
    </row>
    <row r="145" spans="1:25" ht="22" thickTop="1">
      <c r="A145" s="139" t="s">
        <v>7</v>
      </c>
      <c r="B145" s="140"/>
      <c r="C145" s="141"/>
      <c r="D145" s="151"/>
      <c r="E145" s="139" t="s">
        <v>7</v>
      </c>
      <c r="F145" s="142"/>
      <c r="G145" s="142"/>
      <c r="H145" s="143"/>
      <c r="I145" s="143"/>
      <c r="J145" s="143"/>
      <c r="K145" s="143"/>
      <c r="L145" s="140"/>
      <c r="M145" s="141"/>
      <c r="N145" s="144"/>
    </row>
    <row r="146" spans="1:25" s="18" customFormat="1">
      <c r="A146" s="135" t="s">
        <v>122</v>
      </c>
      <c r="B146" s="145"/>
      <c r="C146" s="35"/>
      <c r="D146" s="151"/>
      <c r="E146" s="135" t="s">
        <v>122</v>
      </c>
      <c r="F146" s="196"/>
      <c r="G146" s="196"/>
      <c r="H146" s="197"/>
      <c r="I146" s="197"/>
      <c r="J146" s="197"/>
      <c r="K146" s="197"/>
      <c r="L146" s="145"/>
      <c r="M146" s="35"/>
      <c r="N146" s="35"/>
      <c r="O146" s="16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spans="1:25">
      <c r="A147" s="75" t="s">
        <v>123</v>
      </c>
      <c r="B147" s="146"/>
      <c r="D147" s="151"/>
      <c r="E147" s="75" t="s">
        <v>123</v>
      </c>
      <c r="F147" s="189"/>
      <c r="G147" s="189"/>
      <c r="H147" s="190"/>
      <c r="I147" s="190"/>
      <c r="J147" s="190"/>
      <c r="K147" s="190"/>
      <c r="L147" s="146"/>
    </row>
    <row r="148" spans="1:25">
      <c r="A148" s="135" t="s">
        <v>124</v>
      </c>
      <c r="B148" s="145"/>
      <c r="D148" s="151"/>
      <c r="E148" s="135" t="s">
        <v>124</v>
      </c>
      <c r="F148" s="196"/>
      <c r="G148" s="196"/>
      <c r="H148" s="197"/>
      <c r="I148" s="197"/>
      <c r="J148" s="197"/>
      <c r="K148" s="197"/>
      <c r="L148" s="145"/>
    </row>
    <row r="149" spans="1:25">
      <c r="A149" s="135" t="s">
        <v>125</v>
      </c>
      <c r="B149" s="145"/>
      <c r="D149" s="151"/>
      <c r="E149" s="135" t="s">
        <v>125</v>
      </c>
      <c r="F149" s="196"/>
      <c r="G149" s="196"/>
      <c r="H149" s="197"/>
      <c r="I149" s="197"/>
      <c r="J149" s="197"/>
      <c r="K149" s="197"/>
      <c r="L149" s="145"/>
    </row>
    <row r="150" spans="1:25">
      <c r="A150" s="147" t="s">
        <v>121</v>
      </c>
      <c r="B150" s="148"/>
      <c r="C150" s="69">
        <f>SUM(C145:C149)</f>
        <v>0</v>
      </c>
      <c r="D150" s="151"/>
      <c r="E150" s="199" t="s">
        <v>121</v>
      </c>
      <c r="F150" s="200"/>
      <c r="G150" s="200"/>
      <c r="H150" s="201"/>
      <c r="I150" s="201"/>
      <c r="J150" s="201"/>
      <c r="K150" s="201"/>
      <c r="L150" s="202"/>
      <c r="M150" s="69">
        <f>SUM(M145:M149)</f>
        <v>0</v>
      </c>
      <c r="N150" s="69"/>
    </row>
    <row r="151" spans="1:25" ht="33.75" customHeight="1">
      <c r="A151" s="211" t="s">
        <v>138</v>
      </c>
      <c r="B151" s="212"/>
      <c r="C151" s="213"/>
      <c r="D151" s="214"/>
      <c r="E151" s="215"/>
      <c r="F151" s="216"/>
      <c r="G151" s="216"/>
      <c r="H151" s="217"/>
      <c r="I151" s="217"/>
      <c r="J151" s="217"/>
      <c r="K151" s="217"/>
      <c r="L151" s="212"/>
      <c r="M151" s="213"/>
      <c r="N151" s="213"/>
    </row>
    <row r="152" spans="1:25" ht="11" customHeight="1">
      <c r="C152" s="149"/>
      <c r="D152" s="149"/>
      <c r="M152" s="149"/>
      <c r="N152" s="149"/>
    </row>
    <row r="153" spans="1:25" s="204" customFormat="1" ht="24">
      <c r="A153" s="203"/>
      <c r="C153" s="205"/>
      <c r="D153" s="205"/>
      <c r="F153" s="206"/>
      <c r="G153" s="206"/>
      <c r="H153" s="207"/>
      <c r="I153" s="207"/>
      <c r="J153" s="207"/>
      <c r="K153" s="207"/>
      <c r="M153" s="205"/>
      <c r="N153" s="205"/>
      <c r="O153" s="208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</row>
    <row r="154" spans="1:25" s="204" customFormat="1">
      <c r="A154" s="210"/>
      <c r="C154" s="205"/>
      <c r="D154" s="205"/>
      <c r="F154" s="206"/>
      <c r="G154" s="206"/>
      <c r="H154" s="207"/>
      <c r="I154" s="207"/>
      <c r="J154" s="207"/>
      <c r="K154" s="207"/>
      <c r="M154" s="205"/>
      <c r="N154" s="205"/>
      <c r="O154" s="208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</row>
    <row r="155" spans="1:25" s="204" customFormat="1">
      <c r="C155" s="205"/>
      <c r="D155" s="205"/>
      <c r="F155" s="206"/>
      <c r="G155" s="206"/>
      <c r="H155" s="207"/>
      <c r="I155" s="207"/>
      <c r="J155" s="207"/>
      <c r="K155" s="207"/>
      <c r="M155" s="205"/>
      <c r="N155" s="205"/>
      <c r="O155" s="208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</row>
    <row r="156" spans="1:25">
      <c r="C156" s="149"/>
      <c r="D156" s="149"/>
      <c r="M156" s="149"/>
      <c r="N156" s="149"/>
    </row>
    <row r="157" spans="1:25">
      <c r="C157" s="149"/>
      <c r="D157" s="149"/>
      <c r="M157" s="149"/>
      <c r="N157" s="149"/>
    </row>
    <row r="158" spans="1:25">
      <c r="C158" s="149"/>
      <c r="D158" s="149"/>
      <c r="M158" s="149"/>
      <c r="N158" s="149"/>
    </row>
    <row r="159" spans="1:25">
      <c r="C159" s="149"/>
      <c r="D159" s="149"/>
      <c r="M159" s="149"/>
      <c r="N159" s="149"/>
    </row>
    <row r="160" spans="1:25">
      <c r="C160" s="149"/>
      <c r="D160" s="149"/>
      <c r="M160" s="149"/>
      <c r="N160" s="149"/>
    </row>
    <row r="161" spans="3:14">
      <c r="C161" s="149"/>
      <c r="D161" s="149"/>
      <c r="M161" s="149"/>
      <c r="N161" s="149"/>
    </row>
    <row r="162" spans="3:14">
      <c r="C162" s="149"/>
      <c r="D162" s="149"/>
      <c r="M162" s="149"/>
      <c r="N162" s="149"/>
    </row>
    <row r="163" spans="3:14">
      <c r="C163" s="149"/>
      <c r="D163" s="149"/>
      <c r="M163" s="149"/>
      <c r="N163" s="149"/>
    </row>
    <row r="164" spans="3:14">
      <c r="C164" s="149"/>
      <c r="D164" s="149"/>
      <c r="M164" s="149"/>
      <c r="N164" s="149"/>
    </row>
    <row r="165" spans="3:14">
      <c r="C165" s="149"/>
      <c r="D165" s="149"/>
      <c r="M165" s="149"/>
      <c r="N165" s="149"/>
    </row>
    <row r="166" spans="3:14">
      <c r="C166" s="149"/>
      <c r="D166" s="149"/>
      <c r="M166" s="149"/>
      <c r="N166" s="149"/>
    </row>
    <row r="167" spans="3:14">
      <c r="C167" s="149"/>
      <c r="D167" s="149"/>
      <c r="M167" s="149"/>
      <c r="N167" s="149"/>
    </row>
    <row r="168" spans="3:14">
      <c r="C168" s="149"/>
      <c r="D168" s="149"/>
      <c r="M168" s="149"/>
      <c r="N168" s="149"/>
    </row>
    <row r="169" spans="3:14">
      <c r="C169" s="149"/>
      <c r="D169" s="149"/>
      <c r="M169" s="149"/>
      <c r="N169" s="149"/>
    </row>
    <row r="170" spans="3:14">
      <c r="C170" s="149"/>
      <c r="D170" s="149"/>
      <c r="M170" s="149"/>
      <c r="N170" s="149"/>
    </row>
    <row r="171" spans="3:14">
      <c r="C171" s="149"/>
      <c r="D171" s="149"/>
      <c r="M171" s="149"/>
      <c r="N171" s="149"/>
    </row>
    <row r="172" spans="3:14">
      <c r="C172" s="149"/>
      <c r="D172" s="149"/>
      <c r="M172" s="149"/>
      <c r="N172" s="149"/>
    </row>
    <row r="173" spans="3:14">
      <c r="C173" s="149"/>
      <c r="D173" s="149"/>
      <c r="M173" s="149"/>
      <c r="N173" s="149"/>
    </row>
    <row r="174" spans="3:14">
      <c r="C174" s="149"/>
      <c r="D174" s="149"/>
      <c r="M174" s="149"/>
      <c r="N174" s="149"/>
    </row>
    <row r="175" spans="3:14">
      <c r="C175" s="149"/>
      <c r="D175" s="149"/>
      <c r="M175" s="149"/>
      <c r="N175" s="149"/>
    </row>
    <row r="176" spans="3:14">
      <c r="C176" s="149"/>
      <c r="D176" s="149"/>
      <c r="M176" s="149"/>
      <c r="N176" s="149"/>
    </row>
    <row r="177" spans="3:14">
      <c r="C177" s="149"/>
      <c r="D177" s="149"/>
      <c r="M177" s="149"/>
      <c r="N177" s="149"/>
    </row>
    <row r="178" spans="3:14">
      <c r="C178" s="149"/>
      <c r="D178" s="149"/>
      <c r="M178" s="149"/>
      <c r="N178" s="149"/>
    </row>
    <row r="179" spans="3:14">
      <c r="C179" s="149"/>
      <c r="D179" s="149"/>
      <c r="M179" s="149"/>
      <c r="N179" s="149"/>
    </row>
    <row r="180" spans="3:14">
      <c r="C180" s="149"/>
      <c r="D180" s="149"/>
      <c r="M180" s="149"/>
      <c r="N180" s="149"/>
    </row>
    <row r="181" spans="3:14">
      <c r="C181" s="149"/>
      <c r="D181" s="149"/>
      <c r="M181" s="149"/>
      <c r="N181" s="149"/>
    </row>
    <row r="182" spans="3:14">
      <c r="C182" s="149"/>
      <c r="D182" s="149"/>
      <c r="M182" s="149"/>
      <c r="N182" s="149"/>
    </row>
    <row r="183" spans="3:14">
      <c r="C183" s="149"/>
      <c r="D183" s="149"/>
      <c r="M183" s="149"/>
      <c r="N183" s="149"/>
    </row>
    <row r="184" spans="3:14">
      <c r="C184" s="149"/>
      <c r="D184" s="149"/>
      <c r="M184" s="149"/>
      <c r="N184" s="149"/>
    </row>
    <row r="185" spans="3:14">
      <c r="C185" s="149"/>
      <c r="D185" s="149"/>
      <c r="M185" s="149"/>
      <c r="N185" s="149"/>
    </row>
    <row r="186" spans="3:14">
      <c r="C186" s="149"/>
      <c r="D186" s="149"/>
      <c r="M186" s="149"/>
      <c r="N186" s="149"/>
    </row>
    <row r="187" spans="3:14">
      <c r="C187" s="149"/>
      <c r="D187" s="149"/>
      <c r="M187" s="149"/>
      <c r="N187" s="149"/>
    </row>
    <row r="188" spans="3:14">
      <c r="C188" s="149"/>
      <c r="D188" s="149"/>
      <c r="M188" s="149"/>
      <c r="N188" s="149"/>
    </row>
    <row r="189" spans="3:14">
      <c r="C189" s="149"/>
      <c r="D189" s="149"/>
      <c r="M189" s="149"/>
      <c r="N189" s="149"/>
    </row>
    <row r="190" spans="3:14">
      <c r="C190" s="149"/>
      <c r="D190" s="149"/>
      <c r="M190" s="149"/>
      <c r="N190" s="149"/>
    </row>
    <row r="191" spans="3:14">
      <c r="C191" s="149"/>
      <c r="D191" s="149"/>
      <c r="M191" s="149"/>
      <c r="N191" s="149"/>
    </row>
    <row r="192" spans="3:14">
      <c r="C192" s="149"/>
      <c r="D192" s="149"/>
      <c r="M192" s="149"/>
      <c r="N192" s="149"/>
    </row>
    <row r="193" spans="3:14">
      <c r="C193" s="149"/>
      <c r="D193" s="149"/>
      <c r="M193" s="149"/>
      <c r="N193" s="149"/>
    </row>
    <row r="194" spans="3:14">
      <c r="C194" s="149"/>
      <c r="D194" s="149"/>
      <c r="M194" s="149"/>
      <c r="N194" s="149"/>
    </row>
    <row r="195" spans="3:14">
      <c r="C195" s="149"/>
      <c r="D195" s="149"/>
      <c r="M195" s="149"/>
      <c r="N195" s="149"/>
    </row>
    <row r="196" spans="3:14">
      <c r="C196" s="149"/>
      <c r="D196" s="149"/>
      <c r="M196" s="149"/>
      <c r="N196" s="149"/>
    </row>
    <row r="197" spans="3:14">
      <c r="C197" s="149"/>
      <c r="D197" s="149"/>
      <c r="M197" s="149"/>
      <c r="N197" s="149"/>
    </row>
    <row r="198" spans="3:14">
      <c r="C198" s="149"/>
      <c r="D198" s="149"/>
      <c r="M198" s="149"/>
      <c r="N198" s="149"/>
    </row>
    <row r="199" spans="3:14">
      <c r="C199" s="149"/>
      <c r="D199" s="149"/>
      <c r="M199" s="149"/>
      <c r="N199" s="149"/>
    </row>
    <row r="200" spans="3:14">
      <c r="C200" s="149"/>
      <c r="D200" s="149"/>
      <c r="M200" s="149"/>
      <c r="N200" s="149"/>
    </row>
    <row r="201" spans="3:14">
      <c r="C201" s="149"/>
      <c r="D201" s="149"/>
      <c r="M201" s="149"/>
      <c r="N201" s="149"/>
    </row>
    <row r="202" spans="3:14">
      <c r="C202" s="149"/>
      <c r="D202" s="149"/>
      <c r="M202" s="149"/>
      <c r="N202" s="149"/>
    </row>
    <row r="203" spans="3:14">
      <c r="C203" s="149"/>
      <c r="D203" s="149"/>
      <c r="M203" s="149"/>
      <c r="N203" s="149"/>
    </row>
    <row r="204" spans="3:14">
      <c r="C204" s="149"/>
      <c r="D204" s="149"/>
      <c r="M204" s="149"/>
      <c r="N204" s="149"/>
    </row>
    <row r="205" spans="3:14">
      <c r="C205" s="149"/>
      <c r="D205" s="149"/>
      <c r="M205" s="149"/>
      <c r="N205" s="149"/>
    </row>
    <row r="206" spans="3:14">
      <c r="C206" s="149"/>
      <c r="D206" s="149"/>
      <c r="M206" s="149"/>
      <c r="N206" s="149"/>
    </row>
    <row r="207" spans="3:14">
      <c r="C207" s="149"/>
      <c r="D207" s="149"/>
      <c r="M207" s="149"/>
      <c r="N207" s="149"/>
    </row>
    <row r="208" spans="3:14">
      <c r="C208" s="149"/>
      <c r="D208" s="149"/>
      <c r="M208" s="149"/>
      <c r="N208" s="149"/>
    </row>
    <row r="209" spans="3:14">
      <c r="C209" s="149"/>
      <c r="D209" s="149"/>
      <c r="M209" s="149"/>
      <c r="N209" s="149"/>
    </row>
    <row r="210" spans="3:14">
      <c r="C210" s="149"/>
      <c r="D210" s="149"/>
      <c r="M210" s="149"/>
      <c r="N210" s="149"/>
    </row>
    <row r="211" spans="3:14">
      <c r="C211" s="149"/>
      <c r="D211" s="149"/>
      <c r="M211" s="149"/>
      <c r="N211" s="149"/>
    </row>
  </sheetData>
  <mergeCells count="7">
    <mergeCell ref="A1:N1"/>
    <mergeCell ref="A2:N2"/>
    <mergeCell ref="A4:B5"/>
    <mergeCell ref="C4:C5"/>
    <mergeCell ref="E4:L5"/>
    <mergeCell ref="M4:M5"/>
    <mergeCell ref="N4:N5"/>
  </mergeCells>
  <dataValidations count="1">
    <dataValidation type="list" allowBlank="1" showInputMessage="1" showErrorMessage="1" sqref="A2:N2" xr:uid="{99DB8629-D69C-4FB7-98B0-BA3B733BA0A0}">
      <formula1>#REF!</formula1>
    </dataValidation>
  </dataValidations>
  <printOptions gridLines="1"/>
  <pageMargins left="0.39370078740157499" right="0.15748031496063" top="0.59055118110236204" bottom="0.2" header="0.27559055118110198" footer="0.511811023622047"/>
  <pageSetup paperSize="9" scale="51" fitToHeight="0" orientation="landscape" r:id="rId1"/>
  <headerFooter alignWithMargins="0"/>
  <rowBreaks count="2" manualBreakCount="2">
    <brk id="93" max="12" man="1"/>
    <brk id="136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4285C-9787-4FFC-9497-AF686A0408B4}">
  <sheetPr codeName="Sheet6">
    <tabColor theme="4" tint="0.79998168889431442"/>
    <pageSetUpPr fitToPage="1"/>
  </sheetPr>
  <dimension ref="A1:Y206"/>
  <sheetViews>
    <sheetView zoomScale="87" zoomScaleNormal="87" zoomScaleSheetLayoutView="89" workbookViewId="0">
      <selection activeCell="E4" sqref="E4:L5"/>
    </sheetView>
  </sheetViews>
  <sheetFormatPr baseColWidth="10" defaultColWidth="10" defaultRowHeight="18"/>
  <cols>
    <col min="1" max="1" width="40.33203125" style="220" customWidth="1"/>
    <col min="2" max="2" width="21.1640625" style="220" customWidth="1"/>
    <col min="3" max="3" width="18.1640625" style="260" customWidth="1"/>
    <col min="4" max="4" width="2.6640625" style="426" customWidth="1"/>
    <col min="5" max="5" width="40.33203125" style="220" customWidth="1"/>
    <col min="6" max="6" width="14.1640625" style="417" customWidth="1"/>
    <col min="7" max="7" width="11.1640625" style="417" customWidth="1"/>
    <col min="8" max="8" width="9.6640625" style="263" customWidth="1"/>
    <col min="9" max="9" width="13.6640625" style="263" customWidth="1"/>
    <col min="10" max="11" width="13.1640625" style="263" customWidth="1"/>
    <col min="12" max="12" width="13.6640625" style="220" customWidth="1"/>
    <col min="13" max="13" width="18.1640625" style="260" customWidth="1"/>
    <col min="14" max="14" width="26.6640625" style="260" customWidth="1"/>
    <col min="15" max="15" width="13.6640625" style="218" customWidth="1"/>
    <col min="16" max="24" width="10" style="219" customWidth="1"/>
    <col min="25" max="25" width="10" style="219"/>
    <col min="26" max="253" width="10" style="220"/>
    <col min="254" max="254" width="54.1640625" style="220" customWidth="1"/>
    <col min="255" max="255" width="0" style="220" hidden="1" customWidth="1"/>
    <col min="256" max="256" width="22.1640625" style="220" customWidth="1"/>
    <col min="257" max="257" width="13.1640625" style="220" bestFit="1" customWidth="1"/>
    <col min="258" max="258" width="10.1640625" style="220" bestFit="1" customWidth="1"/>
    <col min="259" max="259" width="13" style="220" customWidth="1"/>
    <col min="260" max="261" width="0" style="220" hidden="1" customWidth="1"/>
    <col min="262" max="262" width="22" style="220" customWidth="1"/>
    <col min="263" max="268" width="14.1640625" style="220" customWidth="1"/>
    <col min="269" max="269" width="18.1640625" style="220" customWidth="1"/>
    <col min="270" max="270" width="10" style="220"/>
    <col min="271" max="271" width="13.6640625" style="220" customWidth="1"/>
    <col min="272" max="509" width="10" style="220"/>
    <col min="510" max="510" width="54.1640625" style="220" customWidth="1"/>
    <col min="511" max="511" width="0" style="220" hidden="1" customWidth="1"/>
    <col min="512" max="512" width="22.1640625" style="220" customWidth="1"/>
    <col min="513" max="513" width="13.1640625" style="220" bestFit="1" customWidth="1"/>
    <col min="514" max="514" width="10.1640625" style="220" bestFit="1" customWidth="1"/>
    <col min="515" max="515" width="13" style="220" customWidth="1"/>
    <col min="516" max="517" width="0" style="220" hidden="1" customWidth="1"/>
    <col min="518" max="518" width="22" style="220" customWidth="1"/>
    <col min="519" max="524" width="14.1640625" style="220" customWidth="1"/>
    <col min="525" max="525" width="18.1640625" style="220" customWidth="1"/>
    <col min="526" max="526" width="10" style="220"/>
    <col min="527" max="527" width="13.6640625" style="220" customWidth="1"/>
    <col min="528" max="765" width="10" style="220"/>
    <col min="766" max="766" width="54.1640625" style="220" customWidth="1"/>
    <col min="767" max="767" width="0" style="220" hidden="1" customWidth="1"/>
    <col min="768" max="768" width="22.1640625" style="220" customWidth="1"/>
    <col min="769" max="769" width="13.1640625" style="220" bestFit="1" customWidth="1"/>
    <col min="770" max="770" width="10.1640625" style="220" bestFit="1" customWidth="1"/>
    <col min="771" max="771" width="13" style="220" customWidth="1"/>
    <col min="772" max="773" width="0" style="220" hidden="1" customWidth="1"/>
    <col min="774" max="774" width="22" style="220" customWidth="1"/>
    <col min="775" max="780" width="14.1640625" style="220" customWidth="1"/>
    <col min="781" max="781" width="18.1640625" style="220" customWidth="1"/>
    <col min="782" max="782" width="10" style="220"/>
    <col min="783" max="783" width="13.6640625" style="220" customWidth="1"/>
    <col min="784" max="1021" width="10" style="220"/>
    <col min="1022" max="1022" width="54.1640625" style="220" customWidth="1"/>
    <col min="1023" max="1023" width="0" style="220" hidden="1" customWidth="1"/>
    <col min="1024" max="1024" width="22.1640625" style="220" customWidth="1"/>
    <col min="1025" max="1025" width="13.1640625" style="220" bestFit="1" customWidth="1"/>
    <col min="1026" max="1026" width="10.1640625" style="220" bestFit="1" customWidth="1"/>
    <col min="1027" max="1027" width="13" style="220" customWidth="1"/>
    <col min="1028" max="1029" width="0" style="220" hidden="1" customWidth="1"/>
    <col min="1030" max="1030" width="22" style="220" customWidth="1"/>
    <col min="1031" max="1036" width="14.1640625" style="220" customWidth="1"/>
    <col min="1037" max="1037" width="18.1640625" style="220" customWidth="1"/>
    <col min="1038" max="1038" width="10" style="220"/>
    <col min="1039" max="1039" width="13.6640625" style="220" customWidth="1"/>
    <col min="1040" max="1277" width="10" style="220"/>
    <col min="1278" max="1278" width="54.1640625" style="220" customWidth="1"/>
    <col min="1279" max="1279" width="0" style="220" hidden="1" customWidth="1"/>
    <col min="1280" max="1280" width="22.1640625" style="220" customWidth="1"/>
    <col min="1281" max="1281" width="13.1640625" style="220" bestFit="1" customWidth="1"/>
    <col min="1282" max="1282" width="10.1640625" style="220" bestFit="1" customWidth="1"/>
    <col min="1283" max="1283" width="13" style="220" customWidth="1"/>
    <col min="1284" max="1285" width="0" style="220" hidden="1" customWidth="1"/>
    <col min="1286" max="1286" width="22" style="220" customWidth="1"/>
    <col min="1287" max="1292" width="14.1640625" style="220" customWidth="1"/>
    <col min="1293" max="1293" width="18.1640625" style="220" customWidth="1"/>
    <col min="1294" max="1294" width="10" style="220"/>
    <col min="1295" max="1295" width="13.6640625" style="220" customWidth="1"/>
    <col min="1296" max="1533" width="10" style="220"/>
    <col min="1534" max="1534" width="54.1640625" style="220" customWidth="1"/>
    <col min="1535" max="1535" width="0" style="220" hidden="1" customWidth="1"/>
    <col min="1536" max="1536" width="22.1640625" style="220" customWidth="1"/>
    <col min="1537" max="1537" width="13.1640625" style="220" bestFit="1" customWidth="1"/>
    <col min="1538" max="1538" width="10.1640625" style="220" bestFit="1" customWidth="1"/>
    <col min="1539" max="1539" width="13" style="220" customWidth="1"/>
    <col min="1540" max="1541" width="0" style="220" hidden="1" customWidth="1"/>
    <col min="1542" max="1542" width="22" style="220" customWidth="1"/>
    <col min="1543" max="1548" width="14.1640625" style="220" customWidth="1"/>
    <col min="1549" max="1549" width="18.1640625" style="220" customWidth="1"/>
    <col min="1550" max="1550" width="10" style="220"/>
    <col min="1551" max="1551" width="13.6640625" style="220" customWidth="1"/>
    <col min="1552" max="1789" width="10" style="220"/>
    <col min="1790" max="1790" width="54.1640625" style="220" customWidth="1"/>
    <col min="1791" max="1791" width="0" style="220" hidden="1" customWidth="1"/>
    <col min="1792" max="1792" width="22.1640625" style="220" customWidth="1"/>
    <col min="1793" max="1793" width="13.1640625" style="220" bestFit="1" customWidth="1"/>
    <col min="1794" max="1794" width="10.1640625" style="220" bestFit="1" customWidth="1"/>
    <col min="1795" max="1795" width="13" style="220" customWidth="1"/>
    <col min="1796" max="1797" width="0" style="220" hidden="1" customWidth="1"/>
    <col min="1798" max="1798" width="22" style="220" customWidth="1"/>
    <col min="1799" max="1804" width="14.1640625" style="220" customWidth="1"/>
    <col min="1805" max="1805" width="18.1640625" style="220" customWidth="1"/>
    <col min="1806" max="1806" width="10" style="220"/>
    <col min="1807" max="1807" width="13.6640625" style="220" customWidth="1"/>
    <col min="1808" max="2045" width="10" style="220"/>
    <col min="2046" max="2046" width="54.1640625" style="220" customWidth="1"/>
    <col min="2047" max="2047" width="0" style="220" hidden="1" customWidth="1"/>
    <col min="2048" max="2048" width="22.1640625" style="220" customWidth="1"/>
    <col min="2049" max="2049" width="13.1640625" style="220" bestFit="1" customWidth="1"/>
    <col min="2050" max="2050" width="10.1640625" style="220" bestFit="1" customWidth="1"/>
    <col min="2051" max="2051" width="13" style="220" customWidth="1"/>
    <col min="2052" max="2053" width="0" style="220" hidden="1" customWidth="1"/>
    <col min="2054" max="2054" width="22" style="220" customWidth="1"/>
    <col min="2055" max="2060" width="14.1640625" style="220" customWidth="1"/>
    <col min="2061" max="2061" width="18.1640625" style="220" customWidth="1"/>
    <col min="2062" max="2062" width="10" style="220"/>
    <col min="2063" max="2063" width="13.6640625" style="220" customWidth="1"/>
    <col min="2064" max="2301" width="10" style="220"/>
    <col min="2302" max="2302" width="54.1640625" style="220" customWidth="1"/>
    <col min="2303" max="2303" width="0" style="220" hidden="1" customWidth="1"/>
    <col min="2304" max="2304" width="22.1640625" style="220" customWidth="1"/>
    <col min="2305" max="2305" width="13.1640625" style="220" bestFit="1" customWidth="1"/>
    <col min="2306" max="2306" width="10.1640625" style="220" bestFit="1" customWidth="1"/>
    <col min="2307" max="2307" width="13" style="220" customWidth="1"/>
    <col min="2308" max="2309" width="0" style="220" hidden="1" customWidth="1"/>
    <col min="2310" max="2310" width="22" style="220" customWidth="1"/>
    <col min="2311" max="2316" width="14.1640625" style="220" customWidth="1"/>
    <col min="2317" max="2317" width="18.1640625" style="220" customWidth="1"/>
    <col min="2318" max="2318" width="10" style="220"/>
    <col min="2319" max="2319" width="13.6640625" style="220" customWidth="1"/>
    <col min="2320" max="2557" width="10" style="220"/>
    <col min="2558" max="2558" width="54.1640625" style="220" customWidth="1"/>
    <col min="2559" max="2559" width="0" style="220" hidden="1" customWidth="1"/>
    <col min="2560" max="2560" width="22.1640625" style="220" customWidth="1"/>
    <col min="2561" max="2561" width="13.1640625" style="220" bestFit="1" customWidth="1"/>
    <col min="2562" max="2562" width="10.1640625" style="220" bestFit="1" customWidth="1"/>
    <col min="2563" max="2563" width="13" style="220" customWidth="1"/>
    <col min="2564" max="2565" width="0" style="220" hidden="1" customWidth="1"/>
    <col min="2566" max="2566" width="22" style="220" customWidth="1"/>
    <col min="2567" max="2572" width="14.1640625" style="220" customWidth="1"/>
    <col min="2573" max="2573" width="18.1640625" style="220" customWidth="1"/>
    <col min="2574" max="2574" width="10" style="220"/>
    <col min="2575" max="2575" width="13.6640625" style="220" customWidth="1"/>
    <col min="2576" max="2813" width="10" style="220"/>
    <col min="2814" max="2814" width="54.1640625" style="220" customWidth="1"/>
    <col min="2815" max="2815" width="0" style="220" hidden="1" customWidth="1"/>
    <col min="2816" max="2816" width="22.1640625" style="220" customWidth="1"/>
    <col min="2817" max="2817" width="13.1640625" style="220" bestFit="1" customWidth="1"/>
    <col min="2818" max="2818" width="10.1640625" style="220" bestFit="1" customWidth="1"/>
    <col min="2819" max="2819" width="13" style="220" customWidth="1"/>
    <col min="2820" max="2821" width="0" style="220" hidden="1" customWidth="1"/>
    <col min="2822" max="2822" width="22" style="220" customWidth="1"/>
    <col min="2823" max="2828" width="14.1640625" style="220" customWidth="1"/>
    <col min="2829" max="2829" width="18.1640625" style="220" customWidth="1"/>
    <col min="2830" max="2830" width="10" style="220"/>
    <col min="2831" max="2831" width="13.6640625" style="220" customWidth="1"/>
    <col min="2832" max="3069" width="10" style="220"/>
    <col min="3070" max="3070" width="54.1640625" style="220" customWidth="1"/>
    <col min="3071" max="3071" width="0" style="220" hidden="1" customWidth="1"/>
    <col min="3072" max="3072" width="22.1640625" style="220" customWidth="1"/>
    <col min="3073" max="3073" width="13.1640625" style="220" bestFit="1" customWidth="1"/>
    <col min="3074" max="3074" width="10.1640625" style="220" bestFit="1" customWidth="1"/>
    <col min="3075" max="3075" width="13" style="220" customWidth="1"/>
    <col min="3076" max="3077" width="0" style="220" hidden="1" customWidth="1"/>
    <col min="3078" max="3078" width="22" style="220" customWidth="1"/>
    <col min="3079" max="3084" width="14.1640625" style="220" customWidth="1"/>
    <col min="3085" max="3085" width="18.1640625" style="220" customWidth="1"/>
    <col min="3086" max="3086" width="10" style="220"/>
    <col min="3087" max="3087" width="13.6640625" style="220" customWidth="1"/>
    <col min="3088" max="3325" width="10" style="220"/>
    <col min="3326" max="3326" width="54.1640625" style="220" customWidth="1"/>
    <col min="3327" max="3327" width="0" style="220" hidden="1" customWidth="1"/>
    <col min="3328" max="3328" width="22.1640625" style="220" customWidth="1"/>
    <col min="3329" max="3329" width="13.1640625" style="220" bestFit="1" customWidth="1"/>
    <col min="3330" max="3330" width="10.1640625" style="220" bestFit="1" customWidth="1"/>
    <col min="3331" max="3331" width="13" style="220" customWidth="1"/>
    <col min="3332" max="3333" width="0" style="220" hidden="1" customWidth="1"/>
    <col min="3334" max="3334" width="22" style="220" customWidth="1"/>
    <col min="3335" max="3340" width="14.1640625" style="220" customWidth="1"/>
    <col min="3341" max="3341" width="18.1640625" style="220" customWidth="1"/>
    <col min="3342" max="3342" width="10" style="220"/>
    <col min="3343" max="3343" width="13.6640625" style="220" customWidth="1"/>
    <col min="3344" max="3581" width="10" style="220"/>
    <col min="3582" max="3582" width="54.1640625" style="220" customWidth="1"/>
    <col min="3583" max="3583" width="0" style="220" hidden="1" customWidth="1"/>
    <col min="3584" max="3584" width="22.1640625" style="220" customWidth="1"/>
    <col min="3585" max="3585" width="13.1640625" style="220" bestFit="1" customWidth="1"/>
    <col min="3586" max="3586" width="10.1640625" style="220" bestFit="1" customWidth="1"/>
    <col min="3587" max="3587" width="13" style="220" customWidth="1"/>
    <col min="3588" max="3589" width="0" style="220" hidden="1" customWidth="1"/>
    <col min="3590" max="3590" width="22" style="220" customWidth="1"/>
    <col min="3591" max="3596" width="14.1640625" style="220" customWidth="1"/>
    <col min="3597" max="3597" width="18.1640625" style="220" customWidth="1"/>
    <col min="3598" max="3598" width="10" style="220"/>
    <col min="3599" max="3599" width="13.6640625" style="220" customWidth="1"/>
    <col min="3600" max="3837" width="10" style="220"/>
    <col min="3838" max="3838" width="54.1640625" style="220" customWidth="1"/>
    <col min="3839" max="3839" width="0" style="220" hidden="1" customWidth="1"/>
    <col min="3840" max="3840" width="22.1640625" style="220" customWidth="1"/>
    <col min="3841" max="3841" width="13.1640625" style="220" bestFit="1" customWidth="1"/>
    <col min="3842" max="3842" width="10.1640625" style="220" bestFit="1" customWidth="1"/>
    <col min="3843" max="3843" width="13" style="220" customWidth="1"/>
    <col min="3844" max="3845" width="0" style="220" hidden="1" customWidth="1"/>
    <col min="3846" max="3846" width="22" style="220" customWidth="1"/>
    <col min="3847" max="3852" width="14.1640625" style="220" customWidth="1"/>
    <col min="3853" max="3853" width="18.1640625" style="220" customWidth="1"/>
    <col min="3854" max="3854" width="10" style="220"/>
    <col min="3855" max="3855" width="13.6640625" style="220" customWidth="1"/>
    <col min="3856" max="4093" width="10" style="220"/>
    <col min="4094" max="4094" width="54.1640625" style="220" customWidth="1"/>
    <col min="4095" max="4095" width="0" style="220" hidden="1" customWidth="1"/>
    <col min="4096" max="4096" width="22.1640625" style="220" customWidth="1"/>
    <col min="4097" max="4097" width="13.1640625" style="220" bestFit="1" customWidth="1"/>
    <col min="4098" max="4098" width="10.1640625" style="220" bestFit="1" customWidth="1"/>
    <col min="4099" max="4099" width="13" style="220" customWidth="1"/>
    <col min="4100" max="4101" width="0" style="220" hidden="1" customWidth="1"/>
    <col min="4102" max="4102" width="22" style="220" customWidth="1"/>
    <col min="4103" max="4108" width="14.1640625" style="220" customWidth="1"/>
    <col min="4109" max="4109" width="18.1640625" style="220" customWidth="1"/>
    <col min="4110" max="4110" width="10" style="220"/>
    <col min="4111" max="4111" width="13.6640625" style="220" customWidth="1"/>
    <col min="4112" max="4349" width="10" style="220"/>
    <col min="4350" max="4350" width="54.1640625" style="220" customWidth="1"/>
    <col min="4351" max="4351" width="0" style="220" hidden="1" customWidth="1"/>
    <col min="4352" max="4352" width="22.1640625" style="220" customWidth="1"/>
    <col min="4353" max="4353" width="13.1640625" style="220" bestFit="1" customWidth="1"/>
    <col min="4354" max="4354" width="10.1640625" style="220" bestFit="1" customWidth="1"/>
    <col min="4355" max="4355" width="13" style="220" customWidth="1"/>
    <col min="4356" max="4357" width="0" style="220" hidden="1" customWidth="1"/>
    <col min="4358" max="4358" width="22" style="220" customWidth="1"/>
    <col min="4359" max="4364" width="14.1640625" style="220" customWidth="1"/>
    <col min="4365" max="4365" width="18.1640625" style="220" customWidth="1"/>
    <col min="4366" max="4366" width="10" style="220"/>
    <col min="4367" max="4367" width="13.6640625" style="220" customWidth="1"/>
    <col min="4368" max="4605" width="10" style="220"/>
    <col min="4606" max="4606" width="54.1640625" style="220" customWidth="1"/>
    <col min="4607" max="4607" width="0" style="220" hidden="1" customWidth="1"/>
    <col min="4608" max="4608" width="22.1640625" style="220" customWidth="1"/>
    <col min="4609" max="4609" width="13.1640625" style="220" bestFit="1" customWidth="1"/>
    <col min="4610" max="4610" width="10.1640625" style="220" bestFit="1" customWidth="1"/>
    <col min="4611" max="4611" width="13" style="220" customWidth="1"/>
    <col min="4612" max="4613" width="0" style="220" hidden="1" customWidth="1"/>
    <col min="4614" max="4614" width="22" style="220" customWidth="1"/>
    <col min="4615" max="4620" width="14.1640625" style="220" customWidth="1"/>
    <col min="4621" max="4621" width="18.1640625" style="220" customWidth="1"/>
    <col min="4622" max="4622" width="10" style="220"/>
    <col min="4623" max="4623" width="13.6640625" style="220" customWidth="1"/>
    <col min="4624" max="4861" width="10" style="220"/>
    <col min="4862" max="4862" width="54.1640625" style="220" customWidth="1"/>
    <col min="4863" max="4863" width="0" style="220" hidden="1" customWidth="1"/>
    <col min="4864" max="4864" width="22.1640625" style="220" customWidth="1"/>
    <col min="4865" max="4865" width="13.1640625" style="220" bestFit="1" customWidth="1"/>
    <col min="4866" max="4866" width="10.1640625" style="220" bestFit="1" customWidth="1"/>
    <col min="4867" max="4867" width="13" style="220" customWidth="1"/>
    <col min="4868" max="4869" width="0" style="220" hidden="1" customWidth="1"/>
    <col min="4870" max="4870" width="22" style="220" customWidth="1"/>
    <col min="4871" max="4876" width="14.1640625" style="220" customWidth="1"/>
    <col min="4877" max="4877" width="18.1640625" style="220" customWidth="1"/>
    <col min="4878" max="4878" width="10" style="220"/>
    <col min="4879" max="4879" width="13.6640625" style="220" customWidth="1"/>
    <col min="4880" max="5117" width="10" style="220"/>
    <col min="5118" max="5118" width="54.1640625" style="220" customWidth="1"/>
    <col min="5119" max="5119" width="0" style="220" hidden="1" customWidth="1"/>
    <col min="5120" max="5120" width="22.1640625" style="220" customWidth="1"/>
    <col min="5121" max="5121" width="13.1640625" style="220" bestFit="1" customWidth="1"/>
    <col min="5122" max="5122" width="10.1640625" style="220" bestFit="1" customWidth="1"/>
    <col min="5123" max="5123" width="13" style="220" customWidth="1"/>
    <col min="5124" max="5125" width="0" style="220" hidden="1" customWidth="1"/>
    <col min="5126" max="5126" width="22" style="220" customWidth="1"/>
    <col min="5127" max="5132" width="14.1640625" style="220" customWidth="1"/>
    <col min="5133" max="5133" width="18.1640625" style="220" customWidth="1"/>
    <col min="5134" max="5134" width="10" style="220"/>
    <col min="5135" max="5135" width="13.6640625" style="220" customWidth="1"/>
    <col min="5136" max="5373" width="10" style="220"/>
    <col min="5374" max="5374" width="54.1640625" style="220" customWidth="1"/>
    <col min="5375" max="5375" width="0" style="220" hidden="1" customWidth="1"/>
    <col min="5376" max="5376" width="22.1640625" style="220" customWidth="1"/>
    <col min="5377" max="5377" width="13.1640625" style="220" bestFit="1" customWidth="1"/>
    <col min="5378" max="5378" width="10.1640625" style="220" bestFit="1" customWidth="1"/>
    <col min="5379" max="5379" width="13" style="220" customWidth="1"/>
    <col min="5380" max="5381" width="0" style="220" hidden="1" customWidth="1"/>
    <col min="5382" max="5382" width="22" style="220" customWidth="1"/>
    <col min="5383" max="5388" width="14.1640625" style="220" customWidth="1"/>
    <col min="5389" max="5389" width="18.1640625" style="220" customWidth="1"/>
    <col min="5390" max="5390" width="10" style="220"/>
    <col min="5391" max="5391" width="13.6640625" style="220" customWidth="1"/>
    <col min="5392" max="5629" width="10" style="220"/>
    <col min="5630" max="5630" width="54.1640625" style="220" customWidth="1"/>
    <col min="5631" max="5631" width="0" style="220" hidden="1" customWidth="1"/>
    <col min="5632" max="5632" width="22.1640625" style="220" customWidth="1"/>
    <col min="5633" max="5633" width="13.1640625" style="220" bestFit="1" customWidth="1"/>
    <col min="5634" max="5634" width="10.1640625" style="220" bestFit="1" customWidth="1"/>
    <col min="5635" max="5635" width="13" style="220" customWidth="1"/>
    <col min="5636" max="5637" width="0" style="220" hidden="1" customWidth="1"/>
    <col min="5638" max="5638" width="22" style="220" customWidth="1"/>
    <col min="5639" max="5644" width="14.1640625" style="220" customWidth="1"/>
    <col min="5645" max="5645" width="18.1640625" style="220" customWidth="1"/>
    <col min="5646" max="5646" width="10" style="220"/>
    <col min="5647" max="5647" width="13.6640625" style="220" customWidth="1"/>
    <col min="5648" max="5885" width="10" style="220"/>
    <col min="5886" max="5886" width="54.1640625" style="220" customWidth="1"/>
    <col min="5887" max="5887" width="0" style="220" hidden="1" customWidth="1"/>
    <col min="5888" max="5888" width="22.1640625" style="220" customWidth="1"/>
    <col min="5889" max="5889" width="13.1640625" style="220" bestFit="1" customWidth="1"/>
    <col min="5890" max="5890" width="10.1640625" style="220" bestFit="1" customWidth="1"/>
    <col min="5891" max="5891" width="13" style="220" customWidth="1"/>
    <col min="5892" max="5893" width="0" style="220" hidden="1" customWidth="1"/>
    <col min="5894" max="5894" width="22" style="220" customWidth="1"/>
    <col min="5895" max="5900" width="14.1640625" style="220" customWidth="1"/>
    <col min="5901" max="5901" width="18.1640625" style="220" customWidth="1"/>
    <col min="5902" max="5902" width="10" style="220"/>
    <col min="5903" max="5903" width="13.6640625" style="220" customWidth="1"/>
    <col min="5904" max="6141" width="10" style="220"/>
    <col min="6142" max="6142" width="54.1640625" style="220" customWidth="1"/>
    <col min="6143" max="6143" width="0" style="220" hidden="1" customWidth="1"/>
    <col min="6144" max="6144" width="22.1640625" style="220" customWidth="1"/>
    <col min="6145" max="6145" width="13.1640625" style="220" bestFit="1" customWidth="1"/>
    <col min="6146" max="6146" width="10.1640625" style="220" bestFit="1" customWidth="1"/>
    <col min="6147" max="6147" width="13" style="220" customWidth="1"/>
    <col min="6148" max="6149" width="0" style="220" hidden="1" customWidth="1"/>
    <col min="6150" max="6150" width="22" style="220" customWidth="1"/>
    <col min="6151" max="6156" width="14.1640625" style="220" customWidth="1"/>
    <col min="6157" max="6157" width="18.1640625" style="220" customWidth="1"/>
    <col min="6158" max="6158" width="10" style="220"/>
    <col min="6159" max="6159" width="13.6640625" style="220" customWidth="1"/>
    <col min="6160" max="6397" width="10" style="220"/>
    <col min="6398" max="6398" width="54.1640625" style="220" customWidth="1"/>
    <col min="6399" max="6399" width="0" style="220" hidden="1" customWidth="1"/>
    <col min="6400" max="6400" width="22.1640625" style="220" customWidth="1"/>
    <col min="6401" max="6401" width="13.1640625" style="220" bestFit="1" customWidth="1"/>
    <col min="6402" max="6402" width="10.1640625" style="220" bestFit="1" customWidth="1"/>
    <col min="6403" max="6403" width="13" style="220" customWidth="1"/>
    <col min="6404" max="6405" width="0" style="220" hidden="1" customWidth="1"/>
    <col min="6406" max="6406" width="22" style="220" customWidth="1"/>
    <col min="6407" max="6412" width="14.1640625" style="220" customWidth="1"/>
    <col min="6413" max="6413" width="18.1640625" style="220" customWidth="1"/>
    <col min="6414" max="6414" width="10" style="220"/>
    <col min="6415" max="6415" width="13.6640625" style="220" customWidth="1"/>
    <col min="6416" max="6653" width="10" style="220"/>
    <col min="6654" max="6654" width="54.1640625" style="220" customWidth="1"/>
    <col min="6655" max="6655" width="0" style="220" hidden="1" customWidth="1"/>
    <col min="6656" max="6656" width="22.1640625" style="220" customWidth="1"/>
    <col min="6657" max="6657" width="13.1640625" style="220" bestFit="1" customWidth="1"/>
    <col min="6658" max="6658" width="10.1640625" style="220" bestFit="1" customWidth="1"/>
    <col min="6659" max="6659" width="13" style="220" customWidth="1"/>
    <col min="6660" max="6661" width="0" style="220" hidden="1" customWidth="1"/>
    <col min="6662" max="6662" width="22" style="220" customWidth="1"/>
    <col min="6663" max="6668" width="14.1640625" style="220" customWidth="1"/>
    <col min="6669" max="6669" width="18.1640625" style="220" customWidth="1"/>
    <col min="6670" max="6670" width="10" style="220"/>
    <col min="6671" max="6671" width="13.6640625" style="220" customWidth="1"/>
    <col min="6672" max="6909" width="10" style="220"/>
    <col min="6910" max="6910" width="54.1640625" style="220" customWidth="1"/>
    <col min="6911" max="6911" width="0" style="220" hidden="1" customWidth="1"/>
    <col min="6912" max="6912" width="22.1640625" style="220" customWidth="1"/>
    <col min="6913" max="6913" width="13.1640625" style="220" bestFit="1" customWidth="1"/>
    <col min="6914" max="6914" width="10.1640625" style="220" bestFit="1" customWidth="1"/>
    <col min="6915" max="6915" width="13" style="220" customWidth="1"/>
    <col min="6916" max="6917" width="0" style="220" hidden="1" customWidth="1"/>
    <col min="6918" max="6918" width="22" style="220" customWidth="1"/>
    <col min="6919" max="6924" width="14.1640625" style="220" customWidth="1"/>
    <col min="6925" max="6925" width="18.1640625" style="220" customWidth="1"/>
    <col min="6926" max="6926" width="10" style="220"/>
    <col min="6927" max="6927" width="13.6640625" style="220" customWidth="1"/>
    <col min="6928" max="7165" width="10" style="220"/>
    <col min="7166" max="7166" width="54.1640625" style="220" customWidth="1"/>
    <col min="7167" max="7167" width="0" style="220" hidden="1" customWidth="1"/>
    <col min="7168" max="7168" width="22.1640625" style="220" customWidth="1"/>
    <col min="7169" max="7169" width="13.1640625" style="220" bestFit="1" customWidth="1"/>
    <col min="7170" max="7170" width="10.1640625" style="220" bestFit="1" customWidth="1"/>
    <col min="7171" max="7171" width="13" style="220" customWidth="1"/>
    <col min="7172" max="7173" width="0" style="220" hidden="1" customWidth="1"/>
    <col min="7174" max="7174" width="22" style="220" customWidth="1"/>
    <col min="7175" max="7180" width="14.1640625" style="220" customWidth="1"/>
    <col min="7181" max="7181" width="18.1640625" style="220" customWidth="1"/>
    <col min="7182" max="7182" width="10" style="220"/>
    <col min="7183" max="7183" width="13.6640625" style="220" customWidth="1"/>
    <col min="7184" max="7421" width="10" style="220"/>
    <col min="7422" max="7422" width="54.1640625" style="220" customWidth="1"/>
    <col min="7423" max="7423" width="0" style="220" hidden="1" customWidth="1"/>
    <col min="7424" max="7424" width="22.1640625" style="220" customWidth="1"/>
    <col min="7425" max="7425" width="13.1640625" style="220" bestFit="1" customWidth="1"/>
    <col min="7426" max="7426" width="10.1640625" style="220" bestFit="1" customWidth="1"/>
    <col min="7427" max="7427" width="13" style="220" customWidth="1"/>
    <col min="7428" max="7429" width="0" style="220" hidden="1" customWidth="1"/>
    <col min="7430" max="7430" width="22" style="220" customWidth="1"/>
    <col min="7431" max="7436" width="14.1640625" style="220" customWidth="1"/>
    <col min="7437" max="7437" width="18.1640625" style="220" customWidth="1"/>
    <col min="7438" max="7438" width="10" style="220"/>
    <col min="7439" max="7439" width="13.6640625" style="220" customWidth="1"/>
    <col min="7440" max="7677" width="10" style="220"/>
    <col min="7678" max="7678" width="54.1640625" style="220" customWidth="1"/>
    <col min="7679" max="7679" width="0" style="220" hidden="1" customWidth="1"/>
    <col min="7680" max="7680" width="22.1640625" style="220" customWidth="1"/>
    <col min="7681" max="7681" width="13.1640625" style="220" bestFit="1" customWidth="1"/>
    <col min="7682" max="7682" width="10.1640625" style="220" bestFit="1" customWidth="1"/>
    <col min="7683" max="7683" width="13" style="220" customWidth="1"/>
    <col min="7684" max="7685" width="0" style="220" hidden="1" customWidth="1"/>
    <col min="7686" max="7686" width="22" style="220" customWidth="1"/>
    <col min="7687" max="7692" width="14.1640625" style="220" customWidth="1"/>
    <col min="7693" max="7693" width="18.1640625" style="220" customWidth="1"/>
    <col min="7694" max="7694" width="10" style="220"/>
    <col min="7695" max="7695" width="13.6640625" style="220" customWidth="1"/>
    <col min="7696" max="7933" width="10" style="220"/>
    <col min="7934" max="7934" width="54.1640625" style="220" customWidth="1"/>
    <col min="7935" max="7935" width="0" style="220" hidden="1" customWidth="1"/>
    <col min="7936" max="7936" width="22.1640625" style="220" customWidth="1"/>
    <col min="7937" max="7937" width="13.1640625" style="220" bestFit="1" customWidth="1"/>
    <col min="7938" max="7938" width="10.1640625" style="220" bestFit="1" customWidth="1"/>
    <col min="7939" max="7939" width="13" style="220" customWidth="1"/>
    <col min="7940" max="7941" width="0" style="220" hidden="1" customWidth="1"/>
    <col min="7942" max="7942" width="22" style="220" customWidth="1"/>
    <col min="7943" max="7948" width="14.1640625" style="220" customWidth="1"/>
    <col min="7949" max="7949" width="18.1640625" style="220" customWidth="1"/>
    <col min="7950" max="7950" width="10" style="220"/>
    <col min="7951" max="7951" width="13.6640625" style="220" customWidth="1"/>
    <col min="7952" max="8189" width="10" style="220"/>
    <col min="8190" max="8190" width="54.1640625" style="220" customWidth="1"/>
    <col min="8191" max="8191" width="0" style="220" hidden="1" customWidth="1"/>
    <col min="8192" max="8192" width="22.1640625" style="220" customWidth="1"/>
    <col min="8193" max="8193" width="13.1640625" style="220" bestFit="1" customWidth="1"/>
    <col min="8194" max="8194" width="10.1640625" style="220" bestFit="1" customWidth="1"/>
    <col min="8195" max="8195" width="13" style="220" customWidth="1"/>
    <col min="8196" max="8197" width="0" style="220" hidden="1" customWidth="1"/>
    <col min="8198" max="8198" width="22" style="220" customWidth="1"/>
    <col min="8199" max="8204" width="14.1640625" style="220" customWidth="1"/>
    <col min="8205" max="8205" width="18.1640625" style="220" customWidth="1"/>
    <col min="8206" max="8206" width="10" style="220"/>
    <col min="8207" max="8207" width="13.6640625" style="220" customWidth="1"/>
    <col min="8208" max="8445" width="10" style="220"/>
    <col min="8446" max="8446" width="54.1640625" style="220" customWidth="1"/>
    <col min="8447" max="8447" width="0" style="220" hidden="1" customWidth="1"/>
    <col min="8448" max="8448" width="22.1640625" style="220" customWidth="1"/>
    <col min="8449" max="8449" width="13.1640625" style="220" bestFit="1" customWidth="1"/>
    <col min="8450" max="8450" width="10.1640625" style="220" bestFit="1" customWidth="1"/>
    <col min="8451" max="8451" width="13" style="220" customWidth="1"/>
    <col min="8452" max="8453" width="0" style="220" hidden="1" customWidth="1"/>
    <col min="8454" max="8454" width="22" style="220" customWidth="1"/>
    <col min="8455" max="8460" width="14.1640625" style="220" customWidth="1"/>
    <col min="8461" max="8461" width="18.1640625" style="220" customWidth="1"/>
    <col min="8462" max="8462" width="10" style="220"/>
    <col min="8463" max="8463" width="13.6640625" style="220" customWidth="1"/>
    <col min="8464" max="8701" width="10" style="220"/>
    <col min="8702" max="8702" width="54.1640625" style="220" customWidth="1"/>
    <col min="8703" max="8703" width="0" style="220" hidden="1" customWidth="1"/>
    <col min="8704" max="8704" width="22.1640625" style="220" customWidth="1"/>
    <col min="8705" max="8705" width="13.1640625" style="220" bestFit="1" customWidth="1"/>
    <col min="8706" max="8706" width="10.1640625" style="220" bestFit="1" customWidth="1"/>
    <col min="8707" max="8707" width="13" style="220" customWidth="1"/>
    <col min="8708" max="8709" width="0" style="220" hidden="1" customWidth="1"/>
    <col min="8710" max="8710" width="22" style="220" customWidth="1"/>
    <col min="8711" max="8716" width="14.1640625" style="220" customWidth="1"/>
    <col min="8717" max="8717" width="18.1640625" style="220" customWidth="1"/>
    <col min="8718" max="8718" width="10" style="220"/>
    <col min="8719" max="8719" width="13.6640625" style="220" customWidth="1"/>
    <col min="8720" max="8957" width="10" style="220"/>
    <col min="8958" max="8958" width="54.1640625" style="220" customWidth="1"/>
    <col min="8959" max="8959" width="0" style="220" hidden="1" customWidth="1"/>
    <col min="8960" max="8960" width="22.1640625" style="220" customWidth="1"/>
    <col min="8961" max="8961" width="13.1640625" style="220" bestFit="1" customWidth="1"/>
    <col min="8962" max="8962" width="10.1640625" style="220" bestFit="1" customWidth="1"/>
    <col min="8963" max="8963" width="13" style="220" customWidth="1"/>
    <col min="8964" max="8965" width="0" style="220" hidden="1" customWidth="1"/>
    <col min="8966" max="8966" width="22" style="220" customWidth="1"/>
    <col min="8967" max="8972" width="14.1640625" style="220" customWidth="1"/>
    <col min="8973" max="8973" width="18.1640625" style="220" customWidth="1"/>
    <col min="8974" max="8974" width="10" style="220"/>
    <col min="8975" max="8975" width="13.6640625" style="220" customWidth="1"/>
    <col min="8976" max="9213" width="10" style="220"/>
    <col min="9214" max="9214" width="54.1640625" style="220" customWidth="1"/>
    <col min="9215" max="9215" width="0" style="220" hidden="1" customWidth="1"/>
    <col min="9216" max="9216" width="22.1640625" style="220" customWidth="1"/>
    <col min="9217" max="9217" width="13.1640625" style="220" bestFit="1" customWidth="1"/>
    <col min="9218" max="9218" width="10.1640625" style="220" bestFit="1" customWidth="1"/>
    <col min="9219" max="9219" width="13" style="220" customWidth="1"/>
    <col min="9220" max="9221" width="0" style="220" hidden="1" customWidth="1"/>
    <col min="9222" max="9222" width="22" style="220" customWidth="1"/>
    <col min="9223" max="9228" width="14.1640625" style="220" customWidth="1"/>
    <col min="9229" max="9229" width="18.1640625" style="220" customWidth="1"/>
    <col min="9230" max="9230" width="10" style="220"/>
    <col min="9231" max="9231" width="13.6640625" style="220" customWidth="1"/>
    <col min="9232" max="9469" width="10" style="220"/>
    <col min="9470" max="9470" width="54.1640625" style="220" customWidth="1"/>
    <col min="9471" max="9471" width="0" style="220" hidden="1" customWidth="1"/>
    <col min="9472" max="9472" width="22.1640625" style="220" customWidth="1"/>
    <col min="9473" max="9473" width="13.1640625" style="220" bestFit="1" customWidth="1"/>
    <col min="9474" max="9474" width="10.1640625" style="220" bestFit="1" customWidth="1"/>
    <col min="9475" max="9475" width="13" style="220" customWidth="1"/>
    <col min="9476" max="9477" width="0" style="220" hidden="1" customWidth="1"/>
    <col min="9478" max="9478" width="22" style="220" customWidth="1"/>
    <col min="9479" max="9484" width="14.1640625" style="220" customWidth="1"/>
    <col min="9485" max="9485" width="18.1640625" style="220" customWidth="1"/>
    <col min="9486" max="9486" width="10" style="220"/>
    <col min="9487" max="9487" width="13.6640625" style="220" customWidth="1"/>
    <col min="9488" max="9725" width="10" style="220"/>
    <col min="9726" max="9726" width="54.1640625" style="220" customWidth="1"/>
    <col min="9727" max="9727" width="0" style="220" hidden="1" customWidth="1"/>
    <col min="9728" max="9728" width="22.1640625" style="220" customWidth="1"/>
    <col min="9729" max="9729" width="13.1640625" style="220" bestFit="1" customWidth="1"/>
    <col min="9730" max="9730" width="10.1640625" style="220" bestFit="1" customWidth="1"/>
    <col min="9731" max="9731" width="13" style="220" customWidth="1"/>
    <col min="9732" max="9733" width="0" style="220" hidden="1" customWidth="1"/>
    <col min="9734" max="9734" width="22" style="220" customWidth="1"/>
    <col min="9735" max="9740" width="14.1640625" style="220" customWidth="1"/>
    <col min="9741" max="9741" width="18.1640625" style="220" customWidth="1"/>
    <col min="9742" max="9742" width="10" style="220"/>
    <col min="9743" max="9743" width="13.6640625" style="220" customWidth="1"/>
    <col min="9744" max="9981" width="10" style="220"/>
    <col min="9982" max="9982" width="54.1640625" style="220" customWidth="1"/>
    <col min="9983" max="9983" width="0" style="220" hidden="1" customWidth="1"/>
    <col min="9984" max="9984" width="22.1640625" style="220" customWidth="1"/>
    <col min="9985" max="9985" width="13.1640625" style="220" bestFit="1" customWidth="1"/>
    <col min="9986" max="9986" width="10.1640625" style="220" bestFit="1" customWidth="1"/>
    <col min="9987" max="9987" width="13" style="220" customWidth="1"/>
    <col min="9988" max="9989" width="0" style="220" hidden="1" customWidth="1"/>
    <col min="9990" max="9990" width="22" style="220" customWidth="1"/>
    <col min="9991" max="9996" width="14.1640625" style="220" customWidth="1"/>
    <col min="9997" max="9997" width="18.1640625" style="220" customWidth="1"/>
    <col min="9998" max="9998" width="10" style="220"/>
    <col min="9999" max="9999" width="13.6640625" style="220" customWidth="1"/>
    <col min="10000" max="10237" width="10" style="220"/>
    <col min="10238" max="10238" width="54.1640625" style="220" customWidth="1"/>
    <col min="10239" max="10239" width="0" style="220" hidden="1" customWidth="1"/>
    <col min="10240" max="10240" width="22.1640625" style="220" customWidth="1"/>
    <col min="10241" max="10241" width="13.1640625" style="220" bestFit="1" customWidth="1"/>
    <col min="10242" max="10242" width="10.1640625" style="220" bestFit="1" customWidth="1"/>
    <col min="10243" max="10243" width="13" style="220" customWidth="1"/>
    <col min="10244" max="10245" width="0" style="220" hidden="1" customWidth="1"/>
    <col min="10246" max="10246" width="22" style="220" customWidth="1"/>
    <col min="10247" max="10252" width="14.1640625" style="220" customWidth="1"/>
    <col min="10253" max="10253" width="18.1640625" style="220" customWidth="1"/>
    <col min="10254" max="10254" width="10" style="220"/>
    <col min="10255" max="10255" width="13.6640625" style="220" customWidth="1"/>
    <col min="10256" max="10493" width="10" style="220"/>
    <col min="10494" max="10494" width="54.1640625" style="220" customWidth="1"/>
    <col min="10495" max="10495" width="0" style="220" hidden="1" customWidth="1"/>
    <col min="10496" max="10496" width="22.1640625" style="220" customWidth="1"/>
    <col min="10497" max="10497" width="13.1640625" style="220" bestFit="1" customWidth="1"/>
    <col min="10498" max="10498" width="10.1640625" style="220" bestFit="1" customWidth="1"/>
    <col min="10499" max="10499" width="13" style="220" customWidth="1"/>
    <col min="10500" max="10501" width="0" style="220" hidden="1" customWidth="1"/>
    <col min="10502" max="10502" width="22" style="220" customWidth="1"/>
    <col min="10503" max="10508" width="14.1640625" style="220" customWidth="1"/>
    <col min="10509" max="10509" width="18.1640625" style="220" customWidth="1"/>
    <col min="10510" max="10510" width="10" style="220"/>
    <col min="10511" max="10511" width="13.6640625" style="220" customWidth="1"/>
    <col min="10512" max="10749" width="10" style="220"/>
    <col min="10750" max="10750" width="54.1640625" style="220" customWidth="1"/>
    <col min="10751" max="10751" width="0" style="220" hidden="1" customWidth="1"/>
    <col min="10752" max="10752" width="22.1640625" style="220" customWidth="1"/>
    <col min="10753" max="10753" width="13.1640625" style="220" bestFit="1" customWidth="1"/>
    <col min="10754" max="10754" width="10.1640625" style="220" bestFit="1" customWidth="1"/>
    <col min="10755" max="10755" width="13" style="220" customWidth="1"/>
    <col min="10756" max="10757" width="0" style="220" hidden="1" customWidth="1"/>
    <col min="10758" max="10758" width="22" style="220" customWidth="1"/>
    <col min="10759" max="10764" width="14.1640625" style="220" customWidth="1"/>
    <col min="10765" max="10765" width="18.1640625" style="220" customWidth="1"/>
    <col min="10766" max="10766" width="10" style="220"/>
    <col min="10767" max="10767" width="13.6640625" style="220" customWidth="1"/>
    <col min="10768" max="11005" width="10" style="220"/>
    <col min="11006" max="11006" width="54.1640625" style="220" customWidth="1"/>
    <col min="11007" max="11007" width="0" style="220" hidden="1" customWidth="1"/>
    <col min="11008" max="11008" width="22.1640625" style="220" customWidth="1"/>
    <col min="11009" max="11009" width="13.1640625" style="220" bestFit="1" customWidth="1"/>
    <col min="11010" max="11010" width="10.1640625" style="220" bestFit="1" customWidth="1"/>
    <col min="11011" max="11011" width="13" style="220" customWidth="1"/>
    <col min="11012" max="11013" width="0" style="220" hidden="1" customWidth="1"/>
    <col min="11014" max="11014" width="22" style="220" customWidth="1"/>
    <col min="11015" max="11020" width="14.1640625" style="220" customWidth="1"/>
    <col min="11021" max="11021" width="18.1640625" style="220" customWidth="1"/>
    <col min="11022" max="11022" width="10" style="220"/>
    <col min="11023" max="11023" width="13.6640625" style="220" customWidth="1"/>
    <col min="11024" max="11261" width="10" style="220"/>
    <col min="11262" max="11262" width="54.1640625" style="220" customWidth="1"/>
    <col min="11263" max="11263" width="0" style="220" hidden="1" customWidth="1"/>
    <col min="11264" max="11264" width="22.1640625" style="220" customWidth="1"/>
    <col min="11265" max="11265" width="13.1640625" style="220" bestFit="1" customWidth="1"/>
    <col min="11266" max="11266" width="10.1640625" style="220" bestFit="1" customWidth="1"/>
    <col min="11267" max="11267" width="13" style="220" customWidth="1"/>
    <col min="11268" max="11269" width="0" style="220" hidden="1" customWidth="1"/>
    <col min="11270" max="11270" width="22" style="220" customWidth="1"/>
    <col min="11271" max="11276" width="14.1640625" style="220" customWidth="1"/>
    <col min="11277" max="11277" width="18.1640625" style="220" customWidth="1"/>
    <col min="11278" max="11278" width="10" style="220"/>
    <col min="11279" max="11279" width="13.6640625" style="220" customWidth="1"/>
    <col min="11280" max="11517" width="10" style="220"/>
    <col min="11518" max="11518" width="54.1640625" style="220" customWidth="1"/>
    <col min="11519" max="11519" width="0" style="220" hidden="1" customWidth="1"/>
    <col min="11520" max="11520" width="22.1640625" style="220" customWidth="1"/>
    <col min="11521" max="11521" width="13.1640625" style="220" bestFit="1" customWidth="1"/>
    <col min="11522" max="11522" width="10.1640625" style="220" bestFit="1" customWidth="1"/>
    <col min="11523" max="11523" width="13" style="220" customWidth="1"/>
    <col min="11524" max="11525" width="0" style="220" hidden="1" customWidth="1"/>
    <col min="11526" max="11526" width="22" style="220" customWidth="1"/>
    <col min="11527" max="11532" width="14.1640625" style="220" customWidth="1"/>
    <col min="11533" max="11533" width="18.1640625" style="220" customWidth="1"/>
    <col min="11534" max="11534" width="10" style="220"/>
    <col min="11535" max="11535" width="13.6640625" style="220" customWidth="1"/>
    <col min="11536" max="11773" width="10" style="220"/>
    <col min="11774" max="11774" width="54.1640625" style="220" customWidth="1"/>
    <col min="11775" max="11775" width="0" style="220" hidden="1" customWidth="1"/>
    <col min="11776" max="11776" width="22.1640625" style="220" customWidth="1"/>
    <col min="11777" max="11777" width="13.1640625" style="220" bestFit="1" customWidth="1"/>
    <col min="11778" max="11778" width="10.1640625" style="220" bestFit="1" customWidth="1"/>
    <col min="11779" max="11779" width="13" style="220" customWidth="1"/>
    <col min="11780" max="11781" width="0" style="220" hidden="1" customWidth="1"/>
    <col min="11782" max="11782" width="22" style="220" customWidth="1"/>
    <col min="11783" max="11788" width="14.1640625" style="220" customWidth="1"/>
    <col min="11789" max="11789" width="18.1640625" style="220" customWidth="1"/>
    <col min="11790" max="11790" width="10" style="220"/>
    <col min="11791" max="11791" width="13.6640625" style="220" customWidth="1"/>
    <col min="11792" max="12029" width="10" style="220"/>
    <col min="12030" max="12030" width="54.1640625" style="220" customWidth="1"/>
    <col min="12031" max="12031" width="0" style="220" hidden="1" customWidth="1"/>
    <col min="12032" max="12032" width="22.1640625" style="220" customWidth="1"/>
    <col min="12033" max="12033" width="13.1640625" style="220" bestFit="1" customWidth="1"/>
    <col min="12034" max="12034" width="10.1640625" style="220" bestFit="1" customWidth="1"/>
    <col min="12035" max="12035" width="13" style="220" customWidth="1"/>
    <col min="12036" max="12037" width="0" style="220" hidden="1" customWidth="1"/>
    <col min="12038" max="12038" width="22" style="220" customWidth="1"/>
    <col min="12039" max="12044" width="14.1640625" style="220" customWidth="1"/>
    <col min="12045" max="12045" width="18.1640625" style="220" customWidth="1"/>
    <col min="12046" max="12046" width="10" style="220"/>
    <col min="12047" max="12047" width="13.6640625" style="220" customWidth="1"/>
    <col min="12048" max="12285" width="10" style="220"/>
    <col min="12286" max="12286" width="54.1640625" style="220" customWidth="1"/>
    <col min="12287" max="12287" width="0" style="220" hidden="1" customWidth="1"/>
    <col min="12288" max="12288" width="22.1640625" style="220" customWidth="1"/>
    <col min="12289" max="12289" width="13.1640625" style="220" bestFit="1" customWidth="1"/>
    <col min="12290" max="12290" width="10.1640625" style="220" bestFit="1" customWidth="1"/>
    <col min="12291" max="12291" width="13" style="220" customWidth="1"/>
    <col min="12292" max="12293" width="0" style="220" hidden="1" customWidth="1"/>
    <col min="12294" max="12294" width="22" style="220" customWidth="1"/>
    <col min="12295" max="12300" width="14.1640625" style="220" customWidth="1"/>
    <col min="12301" max="12301" width="18.1640625" style="220" customWidth="1"/>
    <col min="12302" max="12302" width="10" style="220"/>
    <col min="12303" max="12303" width="13.6640625" style="220" customWidth="1"/>
    <col min="12304" max="12541" width="10" style="220"/>
    <col min="12542" max="12542" width="54.1640625" style="220" customWidth="1"/>
    <col min="12543" max="12543" width="0" style="220" hidden="1" customWidth="1"/>
    <col min="12544" max="12544" width="22.1640625" style="220" customWidth="1"/>
    <col min="12545" max="12545" width="13.1640625" style="220" bestFit="1" customWidth="1"/>
    <col min="12546" max="12546" width="10.1640625" style="220" bestFit="1" customWidth="1"/>
    <col min="12547" max="12547" width="13" style="220" customWidth="1"/>
    <col min="12548" max="12549" width="0" style="220" hidden="1" customWidth="1"/>
    <col min="12550" max="12550" width="22" style="220" customWidth="1"/>
    <col min="12551" max="12556" width="14.1640625" style="220" customWidth="1"/>
    <col min="12557" max="12557" width="18.1640625" style="220" customWidth="1"/>
    <col min="12558" max="12558" width="10" style="220"/>
    <col min="12559" max="12559" width="13.6640625" style="220" customWidth="1"/>
    <col min="12560" max="12797" width="10" style="220"/>
    <col min="12798" max="12798" width="54.1640625" style="220" customWidth="1"/>
    <col min="12799" max="12799" width="0" style="220" hidden="1" customWidth="1"/>
    <col min="12800" max="12800" width="22.1640625" style="220" customWidth="1"/>
    <col min="12801" max="12801" width="13.1640625" style="220" bestFit="1" customWidth="1"/>
    <col min="12802" max="12802" width="10.1640625" style="220" bestFit="1" customWidth="1"/>
    <col min="12803" max="12803" width="13" style="220" customWidth="1"/>
    <col min="12804" max="12805" width="0" style="220" hidden="1" customWidth="1"/>
    <col min="12806" max="12806" width="22" style="220" customWidth="1"/>
    <col min="12807" max="12812" width="14.1640625" style="220" customWidth="1"/>
    <col min="12813" max="12813" width="18.1640625" style="220" customWidth="1"/>
    <col min="12814" max="12814" width="10" style="220"/>
    <col min="12815" max="12815" width="13.6640625" style="220" customWidth="1"/>
    <col min="12816" max="13053" width="10" style="220"/>
    <col min="13054" max="13054" width="54.1640625" style="220" customWidth="1"/>
    <col min="13055" max="13055" width="0" style="220" hidden="1" customWidth="1"/>
    <col min="13056" max="13056" width="22.1640625" style="220" customWidth="1"/>
    <col min="13057" max="13057" width="13.1640625" style="220" bestFit="1" customWidth="1"/>
    <col min="13058" max="13058" width="10.1640625" style="220" bestFit="1" customWidth="1"/>
    <col min="13059" max="13059" width="13" style="220" customWidth="1"/>
    <col min="13060" max="13061" width="0" style="220" hidden="1" customWidth="1"/>
    <col min="13062" max="13062" width="22" style="220" customWidth="1"/>
    <col min="13063" max="13068" width="14.1640625" style="220" customWidth="1"/>
    <col min="13069" max="13069" width="18.1640625" style="220" customWidth="1"/>
    <col min="13070" max="13070" width="10" style="220"/>
    <col min="13071" max="13071" width="13.6640625" style="220" customWidth="1"/>
    <col min="13072" max="13309" width="10" style="220"/>
    <col min="13310" max="13310" width="54.1640625" style="220" customWidth="1"/>
    <col min="13311" max="13311" width="0" style="220" hidden="1" customWidth="1"/>
    <col min="13312" max="13312" width="22.1640625" style="220" customWidth="1"/>
    <col min="13313" max="13313" width="13.1640625" style="220" bestFit="1" customWidth="1"/>
    <col min="13314" max="13314" width="10.1640625" style="220" bestFit="1" customWidth="1"/>
    <col min="13315" max="13315" width="13" style="220" customWidth="1"/>
    <col min="13316" max="13317" width="0" style="220" hidden="1" customWidth="1"/>
    <col min="13318" max="13318" width="22" style="220" customWidth="1"/>
    <col min="13319" max="13324" width="14.1640625" style="220" customWidth="1"/>
    <col min="13325" max="13325" width="18.1640625" style="220" customWidth="1"/>
    <col min="13326" max="13326" width="10" style="220"/>
    <col min="13327" max="13327" width="13.6640625" style="220" customWidth="1"/>
    <col min="13328" max="13565" width="10" style="220"/>
    <col min="13566" max="13566" width="54.1640625" style="220" customWidth="1"/>
    <col min="13567" max="13567" width="0" style="220" hidden="1" customWidth="1"/>
    <col min="13568" max="13568" width="22.1640625" style="220" customWidth="1"/>
    <col min="13569" max="13569" width="13.1640625" style="220" bestFit="1" customWidth="1"/>
    <col min="13570" max="13570" width="10.1640625" style="220" bestFit="1" customWidth="1"/>
    <col min="13571" max="13571" width="13" style="220" customWidth="1"/>
    <col min="13572" max="13573" width="0" style="220" hidden="1" customWidth="1"/>
    <col min="13574" max="13574" width="22" style="220" customWidth="1"/>
    <col min="13575" max="13580" width="14.1640625" style="220" customWidth="1"/>
    <col min="13581" max="13581" width="18.1640625" style="220" customWidth="1"/>
    <col min="13582" max="13582" width="10" style="220"/>
    <col min="13583" max="13583" width="13.6640625" style="220" customWidth="1"/>
    <col min="13584" max="13821" width="10" style="220"/>
    <col min="13822" max="13822" width="54.1640625" style="220" customWidth="1"/>
    <col min="13823" max="13823" width="0" style="220" hidden="1" customWidth="1"/>
    <col min="13824" max="13824" width="22.1640625" style="220" customWidth="1"/>
    <col min="13825" max="13825" width="13.1640625" style="220" bestFit="1" customWidth="1"/>
    <col min="13826" max="13826" width="10.1640625" style="220" bestFit="1" customWidth="1"/>
    <col min="13827" max="13827" width="13" style="220" customWidth="1"/>
    <col min="13828" max="13829" width="0" style="220" hidden="1" customWidth="1"/>
    <col min="13830" max="13830" width="22" style="220" customWidth="1"/>
    <col min="13831" max="13836" width="14.1640625" style="220" customWidth="1"/>
    <col min="13837" max="13837" width="18.1640625" style="220" customWidth="1"/>
    <col min="13838" max="13838" width="10" style="220"/>
    <col min="13839" max="13839" width="13.6640625" style="220" customWidth="1"/>
    <col min="13840" max="14077" width="10" style="220"/>
    <col min="14078" max="14078" width="54.1640625" style="220" customWidth="1"/>
    <col min="14079" max="14079" width="0" style="220" hidden="1" customWidth="1"/>
    <col min="14080" max="14080" width="22.1640625" style="220" customWidth="1"/>
    <col min="14081" max="14081" width="13.1640625" style="220" bestFit="1" customWidth="1"/>
    <col min="14082" max="14082" width="10.1640625" style="220" bestFit="1" customWidth="1"/>
    <col min="14083" max="14083" width="13" style="220" customWidth="1"/>
    <col min="14084" max="14085" width="0" style="220" hidden="1" customWidth="1"/>
    <col min="14086" max="14086" width="22" style="220" customWidth="1"/>
    <col min="14087" max="14092" width="14.1640625" style="220" customWidth="1"/>
    <col min="14093" max="14093" width="18.1640625" style="220" customWidth="1"/>
    <col min="14094" max="14094" width="10" style="220"/>
    <col min="14095" max="14095" width="13.6640625" style="220" customWidth="1"/>
    <col min="14096" max="14333" width="10" style="220"/>
    <col min="14334" max="14334" width="54.1640625" style="220" customWidth="1"/>
    <col min="14335" max="14335" width="0" style="220" hidden="1" customWidth="1"/>
    <col min="14336" max="14336" width="22.1640625" style="220" customWidth="1"/>
    <col min="14337" max="14337" width="13.1640625" style="220" bestFit="1" customWidth="1"/>
    <col min="14338" max="14338" width="10.1640625" style="220" bestFit="1" customWidth="1"/>
    <col min="14339" max="14339" width="13" style="220" customWidth="1"/>
    <col min="14340" max="14341" width="0" style="220" hidden="1" customWidth="1"/>
    <col min="14342" max="14342" width="22" style="220" customWidth="1"/>
    <col min="14343" max="14348" width="14.1640625" style="220" customWidth="1"/>
    <col min="14349" max="14349" width="18.1640625" style="220" customWidth="1"/>
    <col min="14350" max="14350" width="10" style="220"/>
    <col min="14351" max="14351" width="13.6640625" style="220" customWidth="1"/>
    <col min="14352" max="14589" width="10" style="220"/>
    <col min="14590" max="14590" width="54.1640625" style="220" customWidth="1"/>
    <col min="14591" max="14591" width="0" style="220" hidden="1" customWidth="1"/>
    <col min="14592" max="14592" width="22.1640625" style="220" customWidth="1"/>
    <col min="14593" max="14593" width="13.1640625" style="220" bestFit="1" customWidth="1"/>
    <col min="14594" max="14594" width="10.1640625" style="220" bestFit="1" customWidth="1"/>
    <col min="14595" max="14595" width="13" style="220" customWidth="1"/>
    <col min="14596" max="14597" width="0" style="220" hidden="1" customWidth="1"/>
    <col min="14598" max="14598" width="22" style="220" customWidth="1"/>
    <col min="14599" max="14604" width="14.1640625" style="220" customWidth="1"/>
    <col min="14605" max="14605" width="18.1640625" style="220" customWidth="1"/>
    <col min="14606" max="14606" width="10" style="220"/>
    <col min="14607" max="14607" width="13.6640625" style="220" customWidth="1"/>
    <col min="14608" max="14845" width="10" style="220"/>
    <col min="14846" max="14846" width="54.1640625" style="220" customWidth="1"/>
    <col min="14847" max="14847" width="0" style="220" hidden="1" customWidth="1"/>
    <col min="14848" max="14848" width="22.1640625" style="220" customWidth="1"/>
    <col min="14849" max="14849" width="13.1640625" style="220" bestFit="1" customWidth="1"/>
    <col min="14850" max="14850" width="10.1640625" style="220" bestFit="1" customWidth="1"/>
    <col min="14851" max="14851" width="13" style="220" customWidth="1"/>
    <col min="14852" max="14853" width="0" style="220" hidden="1" customWidth="1"/>
    <col min="14854" max="14854" width="22" style="220" customWidth="1"/>
    <col min="14855" max="14860" width="14.1640625" style="220" customWidth="1"/>
    <col min="14861" max="14861" width="18.1640625" style="220" customWidth="1"/>
    <col min="14862" max="14862" width="10" style="220"/>
    <col min="14863" max="14863" width="13.6640625" style="220" customWidth="1"/>
    <col min="14864" max="15101" width="10" style="220"/>
    <col min="15102" max="15102" width="54.1640625" style="220" customWidth="1"/>
    <col min="15103" max="15103" width="0" style="220" hidden="1" customWidth="1"/>
    <col min="15104" max="15104" width="22.1640625" style="220" customWidth="1"/>
    <col min="15105" max="15105" width="13.1640625" style="220" bestFit="1" customWidth="1"/>
    <col min="15106" max="15106" width="10.1640625" style="220" bestFit="1" customWidth="1"/>
    <col min="15107" max="15107" width="13" style="220" customWidth="1"/>
    <col min="15108" max="15109" width="0" style="220" hidden="1" customWidth="1"/>
    <col min="15110" max="15110" width="22" style="220" customWidth="1"/>
    <col min="15111" max="15116" width="14.1640625" style="220" customWidth="1"/>
    <col min="15117" max="15117" width="18.1640625" style="220" customWidth="1"/>
    <col min="15118" max="15118" width="10" style="220"/>
    <col min="15119" max="15119" width="13.6640625" style="220" customWidth="1"/>
    <col min="15120" max="15357" width="10" style="220"/>
    <col min="15358" max="15358" width="54.1640625" style="220" customWidth="1"/>
    <col min="15359" max="15359" width="0" style="220" hidden="1" customWidth="1"/>
    <col min="15360" max="15360" width="22.1640625" style="220" customWidth="1"/>
    <col min="15361" max="15361" width="13.1640625" style="220" bestFit="1" customWidth="1"/>
    <col min="15362" max="15362" width="10.1640625" style="220" bestFit="1" customWidth="1"/>
    <col min="15363" max="15363" width="13" style="220" customWidth="1"/>
    <col min="15364" max="15365" width="0" style="220" hidden="1" customWidth="1"/>
    <col min="15366" max="15366" width="22" style="220" customWidth="1"/>
    <col min="15367" max="15372" width="14.1640625" style="220" customWidth="1"/>
    <col min="15373" max="15373" width="18.1640625" style="220" customWidth="1"/>
    <col min="15374" max="15374" width="10" style="220"/>
    <col min="15375" max="15375" width="13.6640625" style="220" customWidth="1"/>
    <col min="15376" max="15613" width="10" style="220"/>
    <col min="15614" max="15614" width="54.1640625" style="220" customWidth="1"/>
    <col min="15615" max="15615" width="0" style="220" hidden="1" customWidth="1"/>
    <col min="15616" max="15616" width="22.1640625" style="220" customWidth="1"/>
    <col min="15617" max="15617" width="13.1640625" style="220" bestFit="1" customWidth="1"/>
    <col min="15618" max="15618" width="10.1640625" style="220" bestFit="1" customWidth="1"/>
    <col min="15619" max="15619" width="13" style="220" customWidth="1"/>
    <col min="15620" max="15621" width="0" style="220" hidden="1" customWidth="1"/>
    <col min="15622" max="15622" width="22" style="220" customWidth="1"/>
    <col min="15623" max="15628" width="14.1640625" style="220" customWidth="1"/>
    <col min="15629" max="15629" width="18.1640625" style="220" customWidth="1"/>
    <col min="15630" max="15630" width="10" style="220"/>
    <col min="15631" max="15631" width="13.6640625" style="220" customWidth="1"/>
    <col min="15632" max="15869" width="10" style="220"/>
    <col min="15870" max="15870" width="54.1640625" style="220" customWidth="1"/>
    <col min="15871" max="15871" width="0" style="220" hidden="1" customWidth="1"/>
    <col min="15872" max="15872" width="22.1640625" style="220" customWidth="1"/>
    <col min="15873" max="15873" width="13.1640625" style="220" bestFit="1" customWidth="1"/>
    <col min="15874" max="15874" width="10.1640625" style="220" bestFit="1" customWidth="1"/>
    <col min="15875" max="15875" width="13" style="220" customWidth="1"/>
    <col min="15876" max="15877" width="0" style="220" hidden="1" customWidth="1"/>
    <col min="15878" max="15878" width="22" style="220" customWidth="1"/>
    <col min="15879" max="15884" width="14.1640625" style="220" customWidth="1"/>
    <col min="15885" max="15885" width="18.1640625" style="220" customWidth="1"/>
    <col min="15886" max="15886" width="10" style="220"/>
    <col min="15887" max="15887" width="13.6640625" style="220" customWidth="1"/>
    <col min="15888" max="16125" width="10" style="220"/>
    <col min="16126" max="16126" width="54.1640625" style="220" customWidth="1"/>
    <col min="16127" max="16127" width="0" style="220" hidden="1" customWidth="1"/>
    <col min="16128" max="16128" width="22.1640625" style="220" customWidth="1"/>
    <col min="16129" max="16129" width="13.1640625" style="220" bestFit="1" customWidth="1"/>
    <col min="16130" max="16130" width="10.1640625" style="220" bestFit="1" customWidth="1"/>
    <col min="16131" max="16131" width="13" style="220" customWidth="1"/>
    <col min="16132" max="16133" width="0" style="220" hidden="1" customWidth="1"/>
    <col min="16134" max="16134" width="22" style="220" customWidth="1"/>
    <col min="16135" max="16140" width="14.1640625" style="220" customWidth="1"/>
    <col min="16141" max="16141" width="18.1640625" style="220" customWidth="1"/>
    <col min="16142" max="16142" width="10" style="220"/>
    <col min="16143" max="16143" width="13.6640625" style="220" customWidth="1"/>
    <col min="16144" max="16384" width="10" style="220"/>
  </cols>
  <sheetData>
    <row r="1" spans="1:25" ht="21">
      <c r="A1" s="772" t="s">
        <v>273</v>
      </c>
      <c r="B1" s="772"/>
      <c r="C1" s="772"/>
      <c r="D1" s="772"/>
      <c r="E1" s="772"/>
      <c r="F1" s="772"/>
      <c r="G1" s="772"/>
      <c r="H1" s="772"/>
      <c r="I1" s="772"/>
      <c r="J1" s="772"/>
      <c r="K1" s="772"/>
      <c r="L1" s="772"/>
      <c r="M1" s="772"/>
      <c r="N1" s="772"/>
    </row>
    <row r="2" spans="1:25" ht="24">
      <c r="A2" s="749" t="s">
        <v>142</v>
      </c>
      <c r="B2" s="749"/>
      <c r="C2" s="749"/>
      <c r="D2" s="749"/>
      <c r="E2" s="749"/>
      <c r="F2" s="749"/>
      <c r="G2" s="749"/>
      <c r="H2" s="749"/>
      <c r="I2" s="749"/>
      <c r="J2" s="749"/>
      <c r="K2" s="749"/>
      <c r="L2" s="749"/>
      <c r="M2" s="749"/>
      <c r="N2" s="749"/>
    </row>
    <row r="3" spans="1:25" ht="9.75" customHeight="1" thickBot="1">
      <c r="A3" s="221"/>
      <c r="B3" s="221"/>
      <c r="C3" s="222"/>
      <c r="D3" s="222"/>
      <c r="E3" s="221"/>
      <c r="F3" s="223"/>
      <c r="G3" s="223"/>
      <c r="H3" s="224"/>
      <c r="I3" s="224"/>
      <c r="J3" s="224"/>
      <c r="K3" s="224"/>
      <c r="L3" s="221"/>
      <c r="M3" s="222"/>
      <c r="N3" s="222"/>
    </row>
    <row r="4" spans="1:25" ht="13.5" customHeight="1" thickTop="1">
      <c r="A4" s="764" t="s">
        <v>128</v>
      </c>
      <c r="B4" s="765"/>
      <c r="C4" s="768" t="s">
        <v>12</v>
      </c>
      <c r="D4" s="427"/>
      <c r="E4" s="773" t="s">
        <v>134</v>
      </c>
      <c r="F4" s="774"/>
      <c r="G4" s="774"/>
      <c r="H4" s="774"/>
      <c r="I4" s="774"/>
      <c r="J4" s="774"/>
      <c r="K4" s="774"/>
      <c r="L4" s="775"/>
      <c r="M4" s="770" t="s">
        <v>12</v>
      </c>
      <c r="N4" s="779" t="s">
        <v>21</v>
      </c>
    </row>
    <row r="5" spans="1:25" ht="13.5" customHeight="1">
      <c r="A5" s="766"/>
      <c r="B5" s="767"/>
      <c r="C5" s="769"/>
      <c r="D5" s="427"/>
      <c r="E5" s="776"/>
      <c r="F5" s="777"/>
      <c r="G5" s="777"/>
      <c r="H5" s="777"/>
      <c r="I5" s="777"/>
      <c r="J5" s="777"/>
      <c r="K5" s="777"/>
      <c r="L5" s="778"/>
      <c r="M5" s="771"/>
      <c r="N5" s="780"/>
    </row>
    <row r="6" spans="1:25" s="233" customFormat="1" ht="19" thickBot="1">
      <c r="A6" s="431" t="s">
        <v>22</v>
      </c>
      <c r="B6" s="225"/>
      <c r="C6" s="432">
        <f>C7</f>
        <v>0</v>
      </c>
      <c r="D6" s="427"/>
      <c r="E6" s="226" t="s">
        <v>22</v>
      </c>
      <c r="F6" s="227"/>
      <c r="G6" s="227"/>
      <c r="H6" s="228"/>
      <c r="I6" s="228"/>
      <c r="J6" s="228"/>
      <c r="K6" s="228"/>
      <c r="L6" s="229"/>
      <c r="M6" s="230">
        <f>M7</f>
        <v>0</v>
      </c>
      <c r="N6" s="230"/>
      <c r="O6" s="231"/>
      <c r="P6" s="232"/>
      <c r="Q6" s="232"/>
      <c r="R6" s="232"/>
      <c r="S6" s="232"/>
      <c r="T6" s="232"/>
      <c r="U6" s="232"/>
      <c r="V6" s="232"/>
      <c r="W6" s="232"/>
      <c r="X6" s="232"/>
      <c r="Y6" s="232"/>
    </row>
    <row r="7" spans="1:25" s="233" customFormat="1" ht="19" thickTop="1">
      <c r="A7" s="433" t="s">
        <v>23</v>
      </c>
      <c r="B7" s="235"/>
      <c r="C7" s="434">
        <f>C8</f>
        <v>0</v>
      </c>
      <c r="D7" s="427"/>
      <c r="E7" s="234" t="s">
        <v>23</v>
      </c>
      <c r="F7" s="237"/>
      <c r="G7" s="237"/>
      <c r="H7" s="238"/>
      <c r="I7" s="238"/>
      <c r="J7" s="238"/>
      <c r="K7" s="238"/>
      <c r="L7" s="235"/>
      <c r="M7" s="236">
        <f>M8</f>
        <v>0</v>
      </c>
      <c r="N7" s="236"/>
      <c r="O7" s="231"/>
      <c r="P7" s="232"/>
      <c r="Q7" s="232"/>
      <c r="R7" s="232"/>
      <c r="S7" s="232"/>
      <c r="T7" s="232"/>
      <c r="U7" s="232"/>
      <c r="V7" s="232"/>
      <c r="W7" s="232"/>
      <c r="X7" s="232"/>
      <c r="Y7" s="232"/>
    </row>
    <row r="8" spans="1:25" s="233" customFormat="1">
      <c r="A8" s="433" t="s">
        <v>24</v>
      </c>
      <c r="B8" s="235"/>
      <c r="C8" s="434"/>
      <c r="D8" s="427"/>
      <c r="E8" s="234" t="s">
        <v>24</v>
      </c>
      <c r="F8" s="237"/>
      <c r="G8" s="237"/>
      <c r="H8" s="238"/>
      <c r="I8" s="238"/>
      <c r="J8" s="238"/>
      <c r="K8" s="238"/>
      <c r="L8" s="235"/>
      <c r="M8" s="236"/>
      <c r="N8" s="236"/>
      <c r="O8" s="231"/>
      <c r="P8" s="232"/>
      <c r="Q8" s="232"/>
      <c r="R8" s="232"/>
      <c r="S8" s="232"/>
      <c r="T8" s="232"/>
      <c r="U8" s="232"/>
      <c r="V8" s="232"/>
      <c r="W8" s="232"/>
      <c r="X8" s="232"/>
      <c r="Y8" s="232"/>
    </row>
    <row r="9" spans="1:25">
      <c r="A9" s="435" t="s">
        <v>6</v>
      </c>
      <c r="B9" s="240"/>
      <c r="C9" s="436"/>
      <c r="D9" s="427"/>
      <c r="E9" s="239" t="s">
        <v>6</v>
      </c>
      <c r="F9" s="242"/>
      <c r="G9" s="242"/>
      <c r="H9" s="243"/>
      <c r="I9" s="243"/>
      <c r="J9" s="243"/>
      <c r="K9" s="243"/>
      <c r="L9" s="240"/>
      <c r="M9" s="241"/>
      <c r="N9" s="241"/>
    </row>
    <row r="10" spans="1:25">
      <c r="A10" s="437" t="s">
        <v>25</v>
      </c>
      <c r="B10" s="245"/>
      <c r="C10" s="438"/>
      <c r="D10" s="427"/>
      <c r="E10" s="244" t="s">
        <v>25</v>
      </c>
      <c r="F10" s="247"/>
      <c r="G10" s="247"/>
      <c r="H10" s="248"/>
      <c r="I10" s="248"/>
      <c r="J10" s="248"/>
      <c r="K10" s="248"/>
      <c r="L10" s="245"/>
      <c r="M10" s="246"/>
      <c r="N10" s="246"/>
    </row>
    <row r="11" spans="1:25">
      <c r="A11" s="439" t="s">
        <v>26</v>
      </c>
      <c r="B11" s="250"/>
      <c r="C11" s="440"/>
      <c r="D11" s="427"/>
      <c r="E11" s="249" t="s">
        <v>26</v>
      </c>
      <c r="F11" s="252"/>
      <c r="G11" s="252"/>
      <c r="H11" s="253"/>
      <c r="I11" s="253"/>
      <c r="J11" s="253"/>
      <c r="K11" s="253"/>
      <c r="L11" s="250"/>
      <c r="M11" s="251"/>
      <c r="N11" s="251"/>
    </row>
    <row r="12" spans="1:25">
      <c r="A12" s="441" t="s">
        <v>27</v>
      </c>
      <c r="B12" s="255"/>
      <c r="C12" s="438"/>
      <c r="D12" s="427"/>
      <c r="E12" s="254" t="s">
        <v>27</v>
      </c>
      <c r="F12" s="256"/>
      <c r="G12" s="256"/>
      <c r="H12" s="257"/>
      <c r="I12" s="257"/>
      <c r="J12" s="257"/>
      <c r="K12" s="257"/>
      <c r="L12" s="255"/>
      <c r="M12" s="246"/>
      <c r="N12" s="246"/>
    </row>
    <row r="13" spans="1:25">
      <c r="A13" s="442" t="s">
        <v>28</v>
      </c>
      <c r="B13" s="259"/>
      <c r="C13" s="443"/>
      <c r="D13" s="427"/>
      <c r="E13" s="258" t="s">
        <v>28</v>
      </c>
      <c r="F13" s="261"/>
      <c r="G13" s="261"/>
      <c r="H13" s="262"/>
      <c r="I13" s="262"/>
      <c r="J13" s="262"/>
      <c r="K13" s="262"/>
      <c r="L13" s="259"/>
    </row>
    <row r="14" spans="1:25">
      <c r="A14" s="442"/>
      <c r="B14" s="289"/>
      <c r="C14" s="444"/>
      <c r="D14" s="427"/>
      <c r="E14" s="258"/>
      <c r="F14" s="265" t="s">
        <v>29</v>
      </c>
      <c r="G14" s="266"/>
      <c r="H14" s="267" t="s">
        <v>20</v>
      </c>
      <c r="I14" s="267" t="s">
        <v>19</v>
      </c>
      <c r="J14" s="267" t="s">
        <v>17</v>
      </c>
      <c r="K14" s="268" t="s">
        <v>30</v>
      </c>
      <c r="L14" s="269"/>
      <c r="M14" s="264"/>
      <c r="N14" s="264"/>
    </row>
    <row r="15" spans="1:25">
      <c r="A15" s="445"/>
      <c r="B15" s="271"/>
      <c r="C15" s="443"/>
      <c r="D15" s="427"/>
      <c r="E15" s="270" t="s">
        <v>31</v>
      </c>
      <c r="F15" s="272"/>
      <c r="G15" s="273"/>
      <c r="H15" s="274"/>
      <c r="I15" s="274"/>
      <c r="J15" s="274"/>
      <c r="K15" s="274">
        <f>F15*H15*I15*J15</f>
        <v>0</v>
      </c>
      <c r="L15" s="271"/>
    </row>
    <row r="16" spans="1:25" ht="19" thickBot="1">
      <c r="A16" s="445"/>
      <c r="B16" s="275" t="s">
        <v>14</v>
      </c>
      <c r="C16" s="446" t="s">
        <v>32</v>
      </c>
      <c r="D16" s="427"/>
      <c r="E16" s="270" t="s">
        <v>33</v>
      </c>
      <c r="F16" s="272"/>
      <c r="G16" s="273"/>
      <c r="H16" s="274"/>
      <c r="I16" s="274"/>
      <c r="J16" s="274"/>
      <c r="K16" s="274">
        <f>F16*H16*I16*J16</f>
        <v>0</v>
      </c>
      <c r="L16" s="275" t="s">
        <v>14</v>
      </c>
      <c r="M16" s="276">
        <f>K15+K16</f>
        <v>0</v>
      </c>
      <c r="N16" s="277"/>
    </row>
    <row r="17" spans="1:14" ht="19" thickTop="1">
      <c r="A17" s="445"/>
      <c r="B17" s="271"/>
      <c r="C17" s="447"/>
      <c r="D17" s="427"/>
      <c r="E17" s="270"/>
      <c r="F17" s="279"/>
      <c r="G17" s="279"/>
      <c r="H17" s="280"/>
      <c r="I17" s="280"/>
      <c r="J17" s="280"/>
      <c r="K17" s="280"/>
      <c r="L17" s="271"/>
      <c r="M17" s="278"/>
      <c r="N17" s="278"/>
    </row>
    <row r="18" spans="1:14">
      <c r="A18" s="448" t="s">
        <v>139</v>
      </c>
      <c r="B18" s="282"/>
      <c r="C18" s="449"/>
      <c r="D18" s="427"/>
      <c r="E18" s="281" t="s">
        <v>139</v>
      </c>
      <c r="F18" s="284"/>
      <c r="G18" s="284"/>
      <c r="H18" s="285"/>
      <c r="I18" s="285"/>
      <c r="J18" s="285"/>
      <c r="K18" s="285"/>
      <c r="L18" s="282"/>
      <c r="M18" s="283"/>
      <c r="N18" s="283"/>
    </row>
    <row r="19" spans="1:14" ht="19" thickBot="1">
      <c r="A19" s="445" t="s">
        <v>35</v>
      </c>
      <c r="B19" s="275" t="s">
        <v>14</v>
      </c>
      <c r="C19" s="446" t="s">
        <v>32</v>
      </c>
      <c r="D19" s="427"/>
      <c r="E19" s="270" t="s">
        <v>36</v>
      </c>
      <c r="F19" s="279"/>
      <c r="G19" s="279"/>
      <c r="H19" s="280"/>
      <c r="I19" s="280"/>
      <c r="J19" s="280"/>
      <c r="K19" s="280"/>
      <c r="L19" s="275" t="s">
        <v>14</v>
      </c>
      <c r="M19" s="276" t="s">
        <v>32</v>
      </c>
      <c r="N19" s="277"/>
    </row>
    <row r="20" spans="1:14" ht="19" thickTop="1">
      <c r="A20" s="450"/>
      <c r="B20" s="275"/>
      <c r="C20" s="451"/>
      <c r="D20" s="427"/>
      <c r="E20" s="286"/>
      <c r="F20" s="288"/>
      <c r="G20" s="288"/>
      <c r="H20" s="289"/>
      <c r="I20" s="289"/>
      <c r="J20" s="289"/>
      <c r="K20" s="289"/>
      <c r="L20" s="275"/>
      <c r="M20" s="287"/>
      <c r="N20" s="287"/>
    </row>
    <row r="21" spans="1:14">
      <c r="A21" s="450"/>
      <c r="B21" s="275"/>
      <c r="C21" s="451"/>
      <c r="D21" s="427"/>
      <c r="E21" s="286"/>
      <c r="F21" s="288"/>
      <c r="G21" s="288"/>
      <c r="H21" s="289"/>
      <c r="I21" s="289"/>
      <c r="J21" s="289"/>
      <c r="K21" s="289"/>
      <c r="L21" s="275"/>
      <c r="M21" s="287"/>
      <c r="N21" s="287"/>
    </row>
    <row r="22" spans="1:14">
      <c r="A22" s="448" t="s">
        <v>140</v>
      </c>
      <c r="B22" s="282"/>
      <c r="C22" s="452"/>
      <c r="D22" s="427"/>
      <c r="E22" s="281" t="s">
        <v>140</v>
      </c>
      <c r="F22" s="284"/>
      <c r="G22" s="284"/>
      <c r="H22" s="285"/>
      <c r="I22" s="285"/>
      <c r="J22" s="285"/>
      <c r="K22" s="285"/>
      <c r="L22" s="282"/>
      <c r="M22" s="290"/>
      <c r="N22" s="290"/>
    </row>
    <row r="23" spans="1:14">
      <c r="A23" s="445" t="s">
        <v>38</v>
      </c>
      <c r="B23" s="271"/>
      <c r="C23" s="447"/>
      <c r="D23" s="427"/>
      <c r="E23" s="270" t="s">
        <v>39</v>
      </c>
      <c r="F23" s="279"/>
      <c r="G23" s="279"/>
      <c r="H23" s="280"/>
      <c r="I23" s="280"/>
      <c r="J23" s="280"/>
      <c r="K23" s="280"/>
      <c r="L23" s="271"/>
      <c r="M23" s="278"/>
      <c r="N23" s="278"/>
    </row>
    <row r="24" spans="1:14">
      <c r="A24" s="445"/>
      <c r="B24" s="271"/>
      <c r="C24" s="447"/>
      <c r="D24" s="427"/>
      <c r="E24" s="270"/>
      <c r="F24" s="265" t="s">
        <v>29</v>
      </c>
      <c r="G24" s="266"/>
      <c r="H24" s="267" t="s">
        <v>20</v>
      </c>
      <c r="I24" s="267" t="s">
        <v>19</v>
      </c>
      <c r="J24" s="267" t="s">
        <v>40</v>
      </c>
      <c r="K24" s="268" t="s">
        <v>30</v>
      </c>
      <c r="L24" s="271"/>
      <c r="M24" s="278"/>
      <c r="N24" s="278"/>
    </row>
    <row r="25" spans="1:14">
      <c r="A25" s="445"/>
      <c r="B25" s="271"/>
      <c r="C25" s="447"/>
      <c r="D25" s="427"/>
      <c r="E25" s="270" t="s">
        <v>135</v>
      </c>
      <c r="F25" s="272"/>
      <c r="G25" s="273"/>
      <c r="H25" s="274"/>
      <c r="I25" s="274"/>
      <c r="J25" s="274"/>
      <c r="K25" s="274">
        <f>F25*H25*I25*J25</f>
        <v>0</v>
      </c>
      <c r="L25" s="271"/>
      <c r="M25" s="278"/>
      <c r="N25" s="278"/>
    </row>
    <row r="26" spans="1:14" ht="19" thickBot="1">
      <c r="A26" s="445"/>
      <c r="B26" s="275" t="s">
        <v>14</v>
      </c>
      <c r="C26" s="446" t="s">
        <v>32</v>
      </c>
      <c r="D26" s="427"/>
      <c r="E26" s="270"/>
      <c r="F26" s="279"/>
      <c r="G26" s="279"/>
      <c r="H26" s="280"/>
      <c r="I26" s="280"/>
      <c r="J26" s="280"/>
      <c r="K26" s="280"/>
      <c r="L26" s="275" t="s">
        <v>14</v>
      </c>
      <c r="M26" s="276" t="s">
        <v>32</v>
      </c>
      <c r="N26" s="277"/>
    </row>
    <row r="27" spans="1:14" ht="19" thickTop="1">
      <c r="A27" s="450"/>
      <c r="B27" s="275"/>
      <c r="C27" s="451"/>
      <c r="D27" s="427"/>
      <c r="E27" s="286"/>
      <c r="F27" s="288"/>
      <c r="G27" s="288"/>
      <c r="H27" s="289"/>
      <c r="I27" s="289"/>
      <c r="J27" s="289"/>
      <c r="K27" s="289"/>
      <c r="L27" s="275"/>
      <c r="M27" s="287"/>
      <c r="N27" s="287"/>
    </row>
    <row r="28" spans="1:14">
      <c r="A28" s="439" t="s">
        <v>41</v>
      </c>
      <c r="B28" s="250"/>
      <c r="C28" s="440"/>
      <c r="D28" s="427"/>
      <c r="E28" s="249" t="s">
        <v>41</v>
      </c>
      <c r="F28" s="252"/>
      <c r="G28" s="252"/>
      <c r="H28" s="253"/>
      <c r="I28" s="253"/>
      <c r="J28" s="253"/>
      <c r="K28" s="253"/>
      <c r="L28" s="250"/>
      <c r="M28" s="251"/>
      <c r="N28" s="251"/>
    </row>
    <row r="29" spans="1:14">
      <c r="A29" s="453" t="s">
        <v>42</v>
      </c>
      <c r="B29" s="292"/>
      <c r="C29" s="438"/>
      <c r="D29" s="427"/>
      <c r="E29" s="291" t="s">
        <v>42</v>
      </c>
      <c r="F29" s="293"/>
      <c r="G29" s="293"/>
      <c r="H29" s="294"/>
      <c r="I29" s="294"/>
      <c r="J29" s="294"/>
      <c r="K29" s="294"/>
      <c r="L29" s="292"/>
      <c r="M29" s="246"/>
      <c r="N29" s="246"/>
    </row>
    <row r="30" spans="1:14">
      <c r="A30" s="450" t="s">
        <v>43</v>
      </c>
      <c r="B30" s="295"/>
      <c r="C30" s="443"/>
      <c r="D30" s="427"/>
      <c r="E30" s="286" t="s">
        <v>43</v>
      </c>
      <c r="F30" s="288"/>
      <c r="G30" s="288"/>
      <c r="H30" s="289"/>
      <c r="I30" s="289"/>
      <c r="J30" s="289"/>
      <c r="K30" s="289"/>
      <c r="L30" s="295"/>
    </row>
    <row r="31" spans="1:14">
      <c r="A31" s="450" t="s">
        <v>44</v>
      </c>
      <c r="B31" s="295"/>
      <c r="C31" s="443"/>
      <c r="D31" s="427"/>
      <c r="E31" s="286" t="s">
        <v>44</v>
      </c>
      <c r="F31" s="265" t="s">
        <v>29</v>
      </c>
      <c r="G31" s="266"/>
      <c r="H31" s="267" t="s">
        <v>20</v>
      </c>
      <c r="I31" s="267" t="s">
        <v>19</v>
      </c>
      <c r="J31" s="267" t="s">
        <v>40</v>
      </c>
      <c r="K31" s="268" t="s">
        <v>30</v>
      </c>
      <c r="L31" s="295"/>
    </row>
    <row r="32" spans="1:14">
      <c r="A32" s="450" t="s">
        <v>45</v>
      </c>
      <c r="B32" s="295"/>
      <c r="C32" s="443"/>
      <c r="D32" s="427"/>
      <c r="E32" s="286" t="s">
        <v>45</v>
      </c>
      <c r="F32" s="296">
        <v>270</v>
      </c>
      <c r="G32" s="297"/>
      <c r="H32" s="298"/>
      <c r="I32" s="298"/>
      <c r="J32" s="298"/>
      <c r="K32" s="298"/>
      <c r="L32" s="295"/>
    </row>
    <row r="33" spans="1:14">
      <c r="A33" s="450" t="s">
        <v>46</v>
      </c>
      <c r="B33" s="295"/>
      <c r="C33" s="443"/>
      <c r="D33" s="427"/>
      <c r="E33" s="286" t="s">
        <v>46</v>
      </c>
      <c r="F33" s="296">
        <v>2500</v>
      </c>
      <c r="G33" s="297"/>
      <c r="H33" s="298"/>
      <c r="I33" s="298"/>
      <c r="J33" s="298"/>
      <c r="K33" s="298"/>
      <c r="L33" s="295"/>
    </row>
    <row r="34" spans="1:14">
      <c r="A34" s="450" t="s">
        <v>47</v>
      </c>
      <c r="B34" s="295"/>
      <c r="C34" s="443"/>
      <c r="D34" s="427"/>
      <c r="E34" s="286" t="s">
        <v>47</v>
      </c>
      <c r="F34" s="296">
        <v>400</v>
      </c>
      <c r="G34" s="297"/>
      <c r="H34" s="298"/>
      <c r="I34" s="298"/>
      <c r="J34" s="298"/>
      <c r="K34" s="298"/>
      <c r="L34" s="295"/>
    </row>
    <row r="35" spans="1:14" ht="19" thickBot="1">
      <c r="A35" s="450" t="s">
        <v>48</v>
      </c>
      <c r="B35" s="295"/>
      <c r="C35" s="446" t="s">
        <v>32</v>
      </c>
      <c r="D35" s="427"/>
      <c r="E35" s="286" t="s">
        <v>48</v>
      </c>
      <c r="F35" s="296">
        <v>5000</v>
      </c>
      <c r="G35" s="297"/>
      <c r="H35" s="298"/>
      <c r="I35" s="298"/>
      <c r="J35" s="298"/>
      <c r="K35" s="298"/>
      <c r="L35" s="295"/>
      <c r="M35" s="260">
        <f>SUM(K32:K35)</f>
        <v>0</v>
      </c>
    </row>
    <row r="36" spans="1:14" ht="19" thickTop="1">
      <c r="A36" s="450"/>
      <c r="B36" s="295"/>
      <c r="C36" s="443"/>
      <c r="D36" s="427"/>
      <c r="E36" s="286"/>
      <c r="F36" s="299"/>
      <c r="G36" s="299"/>
      <c r="H36" s="299"/>
      <c r="I36" s="299"/>
      <c r="J36" s="299"/>
      <c r="K36" s="299"/>
      <c r="L36" s="295"/>
    </row>
    <row r="37" spans="1:14">
      <c r="A37" s="454" t="s">
        <v>49</v>
      </c>
      <c r="B37" s="301"/>
      <c r="C37" s="455"/>
      <c r="D37" s="427"/>
      <c r="E37" s="300" t="s">
        <v>49</v>
      </c>
      <c r="F37" s="265" t="s">
        <v>29</v>
      </c>
      <c r="G37" s="266"/>
      <c r="H37" s="267" t="s">
        <v>20</v>
      </c>
      <c r="I37" s="267" t="s">
        <v>19</v>
      </c>
      <c r="J37" s="267" t="s">
        <v>17</v>
      </c>
      <c r="K37" s="268" t="s">
        <v>30</v>
      </c>
      <c r="L37" s="301"/>
      <c r="M37" s="302"/>
      <c r="N37" s="302"/>
    </row>
    <row r="38" spans="1:14">
      <c r="A38" s="454" t="s">
        <v>50</v>
      </c>
      <c r="B38" s="301"/>
      <c r="C38" s="443"/>
      <c r="D38" s="427"/>
      <c r="E38" s="300" t="s">
        <v>50</v>
      </c>
      <c r="F38" s="296">
        <v>240</v>
      </c>
      <c r="G38" s="297"/>
      <c r="H38" s="298"/>
      <c r="I38" s="298"/>
      <c r="J38" s="298"/>
      <c r="K38" s="298"/>
      <c r="L38" s="301"/>
      <c r="M38" s="309"/>
    </row>
    <row r="39" spans="1:14">
      <c r="A39" s="454" t="s">
        <v>46</v>
      </c>
      <c r="B39" s="301"/>
      <c r="C39" s="443"/>
      <c r="D39" s="427"/>
      <c r="E39" s="300" t="s">
        <v>46</v>
      </c>
      <c r="F39" s="296">
        <v>800</v>
      </c>
      <c r="G39" s="297"/>
      <c r="H39" s="298"/>
      <c r="I39" s="298"/>
      <c r="J39" s="298"/>
      <c r="K39" s="298"/>
      <c r="L39" s="301"/>
      <c r="M39" s="309"/>
    </row>
    <row r="40" spans="1:14">
      <c r="A40" s="454" t="s">
        <v>47</v>
      </c>
      <c r="B40" s="301"/>
      <c r="C40" s="443"/>
      <c r="D40" s="427"/>
      <c r="E40" s="300" t="s">
        <v>47</v>
      </c>
      <c r="F40" s="296">
        <v>400</v>
      </c>
      <c r="G40" s="297"/>
      <c r="H40" s="298"/>
      <c r="I40" s="298"/>
      <c r="J40" s="298"/>
      <c r="K40" s="298"/>
      <c r="L40" s="301"/>
      <c r="M40" s="309"/>
    </row>
    <row r="41" spans="1:14" ht="19" thickBot="1">
      <c r="A41" s="450" t="s">
        <v>48</v>
      </c>
      <c r="B41" s="295"/>
      <c r="C41" s="446" t="s">
        <v>32</v>
      </c>
      <c r="D41" s="427"/>
      <c r="E41" s="286" t="s">
        <v>48</v>
      </c>
      <c r="F41" s="296">
        <v>5000</v>
      </c>
      <c r="G41" s="297"/>
      <c r="H41" s="298"/>
      <c r="I41" s="298"/>
      <c r="J41" s="298"/>
      <c r="K41" s="298"/>
      <c r="L41" s="295"/>
      <c r="M41" s="309">
        <f>SUM(K38:K41)</f>
        <v>0</v>
      </c>
    </row>
    <row r="42" spans="1:14" s="303" customFormat="1" ht="24.75" customHeight="1" thickTop="1">
      <c r="A42" s="456"/>
      <c r="B42" s="295"/>
      <c r="C42" s="457"/>
      <c r="D42" s="427"/>
      <c r="E42" s="304"/>
      <c r="L42" s="295"/>
      <c r="M42" s="493"/>
    </row>
    <row r="43" spans="1:14">
      <c r="A43" s="450"/>
      <c r="B43" s="275" t="s">
        <v>14</v>
      </c>
      <c r="C43" s="458">
        <f>SUM(C35:C42)</f>
        <v>0</v>
      </c>
      <c r="D43" s="427"/>
      <c r="E43" s="286"/>
      <c r="F43" s="288"/>
      <c r="G43" s="288"/>
      <c r="H43" s="289"/>
      <c r="I43" s="289"/>
      <c r="J43" s="289"/>
      <c r="K43" s="289"/>
      <c r="L43" s="275" t="s">
        <v>14</v>
      </c>
      <c r="M43" s="494">
        <f>SUM(M35:M42)</f>
        <v>0</v>
      </c>
      <c r="N43" s="357"/>
    </row>
    <row r="44" spans="1:14">
      <c r="A44" s="453" t="s">
        <v>52</v>
      </c>
      <c r="B44" s="292"/>
      <c r="C44" s="459"/>
      <c r="D44" s="427"/>
      <c r="E44" s="291" t="s">
        <v>52</v>
      </c>
      <c r="F44" s="293"/>
      <c r="G44" s="293"/>
      <c r="H44" s="294"/>
      <c r="I44" s="294"/>
      <c r="J44" s="294"/>
      <c r="K44" s="294"/>
      <c r="L44" s="292"/>
      <c r="M44" s="308"/>
      <c r="N44" s="308"/>
    </row>
    <row r="45" spans="1:14">
      <c r="A45" s="450" t="s">
        <v>53</v>
      </c>
      <c r="B45" s="295"/>
      <c r="C45" s="460"/>
      <c r="D45" s="427"/>
      <c r="E45" s="286" t="s">
        <v>54</v>
      </c>
      <c r="F45" s="288"/>
      <c r="G45" s="288"/>
      <c r="H45" s="289"/>
      <c r="I45" s="289"/>
      <c r="J45" s="289"/>
      <c r="K45" s="289"/>
      <c r="L45" s="295"/>
      <c r="M45" s="309"/>
      <c r="N45" s="309"/>
    </row>
    <row r="46" spans="1:14" ht="19" thickBot="1">
      <c r="A46" s="450"/>
      <c r="B46" s="295"/>
      <c r="C46" s="461">
        <f>SUM(C44:C45)</f>
        <v>0</v>
      </c>
      <c r="D46" s="427"/>
      <c r="E46" s="286"/>
      <c r="F46" s="288"/>
      <c r="G46" s="288"/>
      <c r="H46" s="289"/>
      <c r="I46" s="289"/>
      <c r="J46" s="289"/>
      <c r="K46" s="289"/>
      <c r="L46" s="295"/>
      <c r="M46" s="305">
        <f>SUM(M44:M45)</f>
        <v>0</v>
      </c>
      <c r="N46" s="306"/>
    </row>
    <row r="47" spans="1:14" ht="19" thickTop="1">
      <c r="A47" s="453" t="s">
        <v>55</v>
      </c>
      <c r="B47" s="292"/>
      <c r="C47" s="459"/>
      <c r="D47" s="427"/>
      <c r="E47" s="291" t="s">
        <v>55</v>
      </c>
      <c r="F47" s="293"/>
      <c r="G47" s="293"/>
      <c r="H47" s="294"/>
      <c r="I47" s="294"/>
      <c r="J47" s="294"/>
      <c r="K47" s="294"/>
      <c r="L47" s="292"/>
      <c r="M47" s="308"/>
      <c r="N47" s="308"/>
    </row>
    <row r="48" spans="1:14">
      <c r="A48" s="450" t="s">
        <v>56</v>
      </c>
      <c r="B48" s="295"/>
      <c r="C48" s="460"/>
      <c r="D48" s="427"/>
      <c r="E48" s="286" t="s">
        <v>54</v>
      </c>
      <c r="F48" s="288"/>
      <c r="G48" s="288"/>
      <c r="H48" s="289"/>
      <c r="I48" s="289"/>
      <c r="J48" s="289"/>
      <c r="K48" s="289"/>
      <c r="L48" s="295"/>
      <c r="M48" s="309"/>
      <c r="N48" s="309"/>
    </row>
    <row r="49" spans="1:14" ht="19" thickBot="1">
      <c r="A49" s="450"/>
      <c r="B49" s="295"/>
      <c r="C49" s="461">
        <f>SUM(C47:C48)</f>
        <v>0</v>
      </c>
      <c r="D49" s="427"/>
      <c r="E49" s="286"/>
      <c r="F49" s="288"/>
      <c r="G49" s="288"/>
      <c r="H49" s="289"/>
      <c r="I49" s="289"/>
      <c r="J49" s="289"/>
      <c r="K49" s="289"/>
      <c r="L49" s="295"/>
      <c r="M49" s="305">
        <f>SUM(M47:M48)</f>
        <v>0</v>
      </c>
      <c r="N49" s="306"/>
    </row>
    <row r="50" spans="1:14" ht="19" thickTop="1">
      <c r="A50" s="453" t="s">
        <v>57</v>
      </c>
      <c r="B50" s="292"/>
      <c r="C50" s="459"/>
      <c r="D50" s="427"/>
      <c r="E50" s="291" t="s">
        <v>57</v>
      </c>
      <c r="F50" s="293"/>
      <c r="G50" s="293"/>
      <c r="H50" s="294"/>
      <c r="I50" s="294"/>
      <c r="J50" s="294"/>
      <c r="K50" s="294"/>
      <c r="L50" s="292"/>
      <c r="M50" s="308"/>
      <c r="N50" s="308"/>
    </row>
    <row r="51" spans="1:14">
      <c r="A51" s="450" t="s">
        <v>58</v>
      </c>
      <c r="B51" s="295"/>
      <c r="C51" s="460"/>
      <c r="D51" s="427"/>
      <c r="E51" s="286" t="s">
        <v>54</v>
      </c>
      <c r="F51" s="288"/>
      <c r="G51" s="288"/>
      <c r="H51" s="289"/>
      <c r="I51" s="289"/>
      <c r="J51" s="289"/>
      <c r="K51" s="289"/>
      <c r="L51" s="295"/>
      <c r="M51" s="309"/>
      <c r="N51" s="309"/>
    </row>
    <row r="52" spans="1:14" ht="19" thickBot="1">
      <c r="A52" s="450"/>
      <c r="B52" s="295"/>
      <c r="C52" s="461">
        <f>SUM(C50:C51)</f>
        <v>0</v>
      </c>
      <c r="D52" s="427"/>
      <c r="E52" s="286"/>
      <c r="F52" s="288"/>
      <c r="G52" s="288"/>
      <c r="H52" s="289"/>
      <c r="I52" s="289"/>
      <c r="J52" s="289"/>
      <c r="K52" s="289"/>
      <c r="L52" s="295"/>
      <c r="M52" s="305">
        <f>SUM(M50:M51)</f>
        <v>0</v>
      </c>
      <c r="N52" s="306"/>
    </row>
    <row r="53" spans="1:14" ht="19" thickTop="1">
      <c r="A53" s="453" t="s">
        <v>59</v>
      </c>
      <c r="B53" s="310"/>
      <c r="C53" s="462"/>
      <c r="D53" s="427"/>
      <c r="E53" s="291" t="s">
        <v>59</v>
      </c>
      <c r="F53" s="256"/>
      <c r="G53" s="256"/>
      <c r="H53" s="257"/>
      <c r="I53" s="257"/>
      <c r="J53" s="257"/>
      <c r="K53" s="257"/>
      <c r="L53" s="310"/>
      <c r="M53" s="311"/>
      <c r="N53" s="311"/>
    </row>
    <row r="54" spans="1:14">
      <c r="A54" s="463"/>
      <c r="B54" s="275"/>
      <c r="C54" s="443"/>
      <c r="D54" s="427"/>
      <c r="E54" s="312"/>
      <c r="F54" s="261"/>
      <c r="G54" s="261"/>
      <c r="H54" s="262"/>
      <c r="I54" s="495" t="s">
        <v>29</v>
      </c>
      <c r="J54" s="495" t="s">
        <v>17</v>
      </c>
      <c r="K54" s="298" t="s">
        <v>30</v>
      </c>
      <c r="L54" s="275"/>
    </row>
    <row r="55" spans="1:14">
      <c r="A55" s="450"/>
      <c r="B55" s="275"/>
      <c r="C55" s="464"/>
      <c r="D55" s="427"/>
      <c r="E55" s="286" t="s">
        <v>141</v>
      </c>
      <c r="F55" s="261"/>
      <c r="G55" s="261"/>
      <c r="H55" s="262"/>
      <c r="I55" s="495"/>
      <c r="J55" s="495"/>
      <c r="K55" s="298">
        <f>I55*J55</f>
        <v>0</v>
      </c>
      <c r="L55" s="275"/>
      <c r="M55" s="220"/>
      <c r="N55" s="277"/>
    </row>
    <row r="56" spans="1:14" ht="19" thickBot="1">
      <c r="A56" s="463"/>
      <c r="B56" s="313"/>
      <c r="C56" s="446">
        <f>C55</f>
        <v>0</v>
      </c>
      <c r="D56" s="427"/>
      <c r="E56" s="312"/>
      <c r="F56" s="314"/>
      <c r="G56" s="314"/>
      <c r="H56" s="315"/>
      <c r="I56" s="315"/>
      <c r="J56" s="315"/>
      <c r="K56" s="315"/>
      <c r="L56" s="313"/>
      <c r="M56" s="276">
        <f>M55</f>
        <v>0</v>
      </c>
    </row>
    <row r="57" spans="1:14" ht="19" thickTop="1">
      <c r="A57" s="453" t="s">
        <v>60</v>
      </c>
      <c r="B57" s="292"/>
      <c r="C57" s="438"/>
      <c r="D57" s="427"/>
      <c r="E57" s="291" t="s">
        <v>60</v>
      </c>
      <c r="F57" s="293"/>
      <c r="G57" s="293"/>
      <c r="H57" s="294"/>
      <c r="I57" s="294"/>
      <c r="J57" s="294"/>
      <c r="K57" s="294"/>
      <c r="L57" s="292"/>
      <c r="M57" s="246"/>
      <c r="N57" s="246"/>
    </row>
    <row r="58" spans="1:14">
      <c r="A58" s="463"/>
      <c r="B58" s="313"/>
      <c r="C58" s="443"/>
      <c r="D58" s="427"/>
      <c r="E58" s="312"/>
      <c r="F58" s="261" t="s">
        <v>61</v>
      </c>
      <c r="G58" s="261"/>
      <c r="H58" s="262"/>
      <c r="I58" s="262" t="s">
        <v>62</v>
      </c>
      <c r="J58" s="262" t="s">
        <v>63</v>
      </c>
      <c r="K58" s="289" t="s">
        <v>30</v>
      </c>
      <c r="L58" s="313"/>
    </row>
    <row r="59" spans="1:14">
      <c r="A59" s="465" t="s">
        <v>64</v>
      </c>
      <c r="B59" s="317"/>
      <c r="C59" s="466"/>
      <c r="D59" s="427"/>
      <c r="E59" s="316" t="s">
        <v>64</v>
      </c>
      <c r="F59" s="318"/>
      <c r="G59" s="318"/>
      <c r="H59" s="319"/>
      <c r="I59" s="319"/>
      <c r="J59" s="319"/>
      <c r="K59" s="320"/>
      <c r="L59" s="317"/>
      <c r="M59" s="317"/>
      <c r="N59" s="317"/>
    </row>
    <row r="60" spans="1:14">
      <c r="A60" s="467" t="s">
        <v>65</v>
      </c>
      <c r="B60" s="299"/>
      <c r="C60" s="460"/>
      <c r="D60" s="427"/>
      <c r="E60" s="321" t="s">
        <v>65</v>
      </c>
      <c r="F60" s="288"/>
      <c r="G60" s="288"/>
      <c r="H60" s="289"/>
      <c r="I60" s="289"/>
      <c r="J60" s="289"/>
      <c r="K60" s="289"/>
      <c r="L60" s="295"/>
      <c r="M60" s="309"/>
      <c r="N60" s="309"/>
    </row>
    <row r="61" spans="1:14">
      <c r="A61" s="467" t="s">
        <v>66</v>
      </c>
      <c r="B61" s="299"/>
      <c r="C61" s="460"/>
      <c r="D61" s="427"/>
      <c r="E61" s="321" t="s">
        <v>66</v>
      </c>
      <c r="F61" s="322"/>
      <c r="G61" s="322"/>
      <c r="H61" s="323"/>
      <c r="I61" s="323"/>
      <c r="J61" s="323"/>
      <c r="K61" s="323"/>
      <c r="L61" s="295"/>
      <c r="M61" s="309"/>
      <c r="N61" s="309"/>
    </row>
    <row r="62" spans="1:14">
      <c r="A62" s="467"/>
      <c r="B62" s="299"/>
      <c r="C62" s="460"/>
      <c r="D62" s="427"/>
      <c r="E62" s="321"/>
      <c r="F62" s="324" t="s">
        <v>61</v>
      </c>
      <c r="G62" s="325"/>
      <c r="H62" s="326"/>
      <c r="I62" s="327" t="s">
        <v>62</v>
      </c>
      <c r="J62" s="327" t="s">
        <v>63</v>
      </c>
      <c r="K62" s="328" t="s">
        <v>30</v>
      </c>
      <c r="L62" s="295"/>
      <c r="M62" s="309"/>
      <c r="N62" s="309"/>
    </row>
    <row r="63" spans="1:14">
      <c r="A63" s="467"/>
      <c r="B63" s="299"/>
      <c r="C63" s="460"/>
      <c r="D63" s="427"/>
      <c r="E63" s="321" t="s">
        <v>67</v>
      </c>
      <c r="F63" s="296"/>
      <c r="G63" s="329" t="s">
        <v>68</v>
      </c>
      <c r="H63" s="330"/>
      <c r="I63" s="298"/>
      <c r="J63" s="298"/>
      <c r="K63" s="298">
        <f>F63*I63*I6*J63</f>
        <v>0</v>
      </c>
      <c r="L63" s="295"/>
      <c r="M63" s="309"/>
      <c r="N63" s="309"/>
    </row>
    <row r="64" spans="1:14">
      <c r="A64" s="467"/>
      <c r="B64" s="299"/>
      <c r="C64" s="460"/>
      <c r="D64" s="427"/>
      <c r="E64" s="321" t="s">
        <v>69</v>
      </c>
      <c r="F64" s="296"/>
      <c r="G64" s="329" t="s">
        <v>68</v>
      </c>
      <c r="H64" s="330"/>
      <c r="I64" s="298"/>
      <c r="J64" s="298"/>
      <c r="K64" s="298">
        <f>F64*I64*I7*J64</f>
        <v>0</v>
      </c>
      <c r="L64" s="295"/>
      <c r="M64" s="309"/>
      <c r="N64" s="309"/>
    </row>
    <row r="65" spans="1:25">
      <c r="A65" s="467"/>
      <c r="B65" s="299"/>
      <c r="C65" s="460"/>
      <c r="D65" s="427"/>
      <c r="E65" s="321" t="s">
        <v>70</v>
      </c>
      <c r="F65" s="296"/>
      <c r="G65" s="329" t="s">
        <v>68</v>
      </c>
      <c r="H65" s="330"/>
      <c r="I65" s="298"/>
      <c r="J65" s="298"/>
      <c r="K65" s="298">
        <f>F65*I65*I8*J65</f>
        <v>0</v>
      </c>
      <c r="L65" s="295"/>
      <c r="M65" s="309"/>
      <c r="N65" s="309"/>
    </row>
    <row r="66" spans="1:25">
      <c r="A66" s="467"/>
      <c r="B66" s="275" t="s">
        <v>14</v>
      </c>
      <c r="C66" s="458">
        <f>SUM(C61:C65)</f>
        <v>0</v>
      </c>
      <c r="D66" s="427"/>
      <c r="E66" s="321"/>
      <c r="F66" s="261"/>
      <c r="G66" s="261"/>
      <c r="H66" s="262"/>
      <c r="I66" s="262"/>
      <c r="J66" s="262"/>
      <c r="K66" s="289"/>
      <c r="L66" s="275" t="s">
        <v>14</v>
      </c>
      <c r="M66" s="307">
        <f>SUM(K63:K65)</f>
        <v>0</v>
      </c>
    </row>
    <row r="67" spans="1:25">
      <c r="A67" s="465" t="s">
        <v>71</v>
      </c>
      <c r="B67" s="317"/>
      <c r="C67" s="466"/>
      <c r="D67" s="427"/>
      <c r="E67" s="316" t="s">
        <v>71</v>
      </c>
      <c r="F67" s="318"/>
      <c r="G67" s="318"/>
      <c r="H67" s="319"/>
      <c r="I67" s="319"/>
      <c r="J67" s="319"/>
      <c r="K67" s="320"/>
      <c r="L67" s="317"/>
      <c r="M67" s="317"/>
      <c r="N67" s="317"/>
    </row>
    <row r="68" spans="1:25" s="335" customFormat="1">
      <c r="A68" s="468"/>
      <c r="B68" s="313"/>
      <c r="C68" s="469"/>
      <c r="D68" s="427"/>
      <c r="E68" s="332"/>
      <c r="F68" s="261"/>
      <c r="G68" s="261"/>
      <c r="H68" s="262"/>
      <c r="I68" s="262"/>
      <c r="J68" s="262"/>
      <c r="K68" s="289"/>
      <c r="L68" s="313"/>
      <c r="M68" s="331"/>
      <c r="N68" s="331"/>
      <c r="O68" s="333"/>
      <c r="P68" s="334"/>
      <c r="Q68" s="334"/>
      <c r="R68" s="334"/>
      <c r="S68" s="334"/>
      <c r="T68" s="334"/>
      <c r="U68" s="334"/>
      <c r="V68" s="334"/>
      <c r="W68" s="334"/>
      <c r="X68" s="334"/>
      <c r="Y68" s="334"/>
    </row>
    <row r="69" spans="1:25">
      <c r="A69" s="467"/>
      <c r="B69" s="313"/>
      <c r="C69" s="443"/>
      <c r="D69" s="427"/>
      <c r="E69" s="321"/>
      <c r="F69" s="265" t="s">
        <v>61</v>
      </c>
      <c r="G69" s="336"/>
      <c r="H69" s="337"/>
      <c r="I69" s="338" t="s">
        <v>17</v>
      </c>
      <c r="J69" s="338"/>
      <c r="K69" s="339" t="s">
        <v>30</v>
      </c>
      <c r="L69" s="313"/>
    </row>
    <row r="70" spans="1:25">
      <c r="A70" s="467" t="s">
        <v>72</v>
      </c>
      <c r="B70" s="313"/>
      <c r="C70" s="443"/>
      <c r="D70" s="427"/>
      <c r="E70" s="321" t="s">
        <v>72</v>
      </c>
      <c r="F70" s="340"/>
      <c r="G70" s="341"/>
      <c r="H70" s="342"/>
      <c r="I70" s="343"/>
      <c r="J70" s="343"/>
      <c r="K70" s="344">
        <f>F70*I70</f>
        <v>0</v>
      </c>
      <c r="L70" s="345"/>
    </row>
    <row r="71" spans="1:25">
      <c r="A71" s="467" t="s">
        <v>73</v>
      </c>
      <c r="B71" s="313"/>
      <c r="C71" s="443"/>
      <c r="D71" s="427"/>
      <c r="E71" s="321" t="s">
        <v>73</v>
      </c>
      <c r="F71" s="340"/>
      <c r="G71" s="341"/>
      <c r="H71" s="342"/>
      <c r="I71" s="343"/>
      <c r="J71" s="343"/>
      <c r="K71" s="344">
        <f t="shared" ref="K71:K72" si="0">F71*I71</f>
        <v>0</v>
      </c>
      <c r="L71" s="345"/>
    </row>
    <row r="72" spans="1:25">
      <c r="A72" s="467" t="s">
        <v>74</v>
      </c>
      <c r="B72" s="313"/>
      <c r="C72" s="443"/>
      <c r="D72" s="427"/>
      <c r="E72" s="321" t="s">
        <v>74</v>
      </c>
      <c r="F72" s="340"/>
      <c r="G72" s="341"/>
      <c r="H72" s="342"/>
      <c r="I72" s="343"/>
      <c r="J72" s="343"/>
      <c r="K72" s="344">
        <f t="shared" si="0"/>
        <v>0</v>
      </c>
      <c r="L72" s="345"/>
    </row>
    <row r="73" spans="1:25">
      <c r="A73" s="467"/>
      <c r="B73" s="275" t="s">
        <v>14</v>
      </c>
      <c r="C73" s="458">
        <f>SUM(C70:C72)</f>
        <v>0</v>
      </c>
      <c r="D73" s="427"/>
      <c r="E73" s="321"/>
      <c r="F73" s="346"/>
      <c r="G73" s="346"/>
      <c r="H73" s="347"/>
      <c r="I73" s="347"/>
      <c r="J73" s="347"/>
      <c r="K73" s="348"/>
      <c r="L73" s="275" t="s">
        <v>14</v>
      </c>
      <c r="M73" s="307">
        <f>SUM(M70:M72)</f>
        <v>0</v>
      </c>
    </row>
    <row r="74" spans="1:25">
      <c r="A74" s="470" t="s">
        <v>75</v>
      </c>
      <c r="B74" s="292"/>
      <c r="C74" s="438"/>
      <c r="D74" s="427"/>
      <c r="E74" s="349" t="s">
        <v>75</v>
      </c>
      <c r="F74" s="293"/>
      <c r="G74" s="293"/>
      <c r="H74" s="294"/>
      <c r="I74" s="294"/>
      <c r="J74" s="294"/>
      <c r="K74" s="294"/>
      <c r="L74" s="292"/>
      <c r="M74" s="246"/>
      <c r="N74" s="246"/>
    </row>
    <row r="75" spans="1:25">
      <c r="A75" s="463"/>
      <c r="B75" s="313"/>
      <c r="C75" s="443"/>
      <c r="D75" s="427"/>
      <c r="E75" s="312" t="s">
        <v>76</v>
      </c>
      <c r="F75" s="314"/>
      <c r="G75" s="314"/>
      <c r="H75" s="315"/>
      <c r="I75" s="315"/>
      <c r="J75" s="315"/>
      <c r="K75" s="315"/>
      <c r="L75" s="313"/>
    </row>
    <row r="76" spans="1:25">
      <c r="A76" s="471"/>
      <c r="B76" s="295"/>
      <c r="C76" s="443"/>
      <c r="D76" s="427"/>
      <c r="E76" s="350" t="s">
        <v>77</v>
      </c>
      <c r="F76" s="288"/>
      <c r="G76" s="288"/>
      <c r="H76" s="289"/>
      <c r="I76" s="289"/>
      <c r="J76" s="289"/>
      <c r="K76" s="289"/>
      <c r="L76" s="295"/>
    </row>
    <row r="77" spans="1:25">
      <c r="A77" s="471"/>
      <c r="B77" s="295"/>
      <c r="C77" s="443"/>
      <c r="D77" s="427"/>
      <c r="E77" s="350" t="s">
        <v>78</v>
      </c>
      <c r="F77" s="288"/>
      <c r="G77" s="288"/>
      <c r="H77" s="289"/>
      <c r="I77" s="289"/>
      <c r="J77" s="289"/>
      <c r="K77" s="289"/>
      <c r="L77" s="295"/>
    </row>
    <row r="78" spans="1:25">
      <c r="A78" s="471"/>
      <c r="B78" s="295"/>
      <c r="C78" s="443"/>
      <c r="D78" s="427"/>
      <c r="E78" s="350" t="s">
        <v>79</v>
      </c>
      <c r="F78" s="288"/>
      <c r="G78" s="288"/>
      <c r="H78" s="289"/>
      <c r="I78" s="289"/>
      <c r="J78" s="289"/>
      <c r="K78" s="289"/>
      <c r="L78" s="295"/>
    </row>
    <row r="79" spans="1:25">
      <c r="A79" s="471"/>
      <c r="B79" s="295"/>
      <c r="C79" s="443"/>
      <c r="D79" s="427"/>
      <c r="E79" s="351"/>
      <c r="F79" s="265" t="s">
        <v>29</v>
      </c>
      <c r="G79" s="266"/>
      <c r="H79" s="267" t="s">
        <v>20</v>
      </c>
      <c r="I79" s="267" t="s">
        <v>80</v>
      </c>
      <c r="J79" s="267" t="s">
        <v>17</v>
      </c>
      <c r="K79" s="268" t="s">
        <v>30</v>
      </c>
      <c r="L79" s="295"/>
    </row>
    <row r="80" spans="1:25">
      <c r="A80" s="471"/>
      <c r="B80" s="295"/>
      <c r="C80" s="443"/>
      <c r="D80" s="427"/>
      <c r="E80" s="352" t="s">
        <v>81</v>
      </c>
      <c r="F80" s="296">
        <v>600</v>
      </c>
      <c r="G80" s="297"/>
      <c r="H80" s="298"/>
      <c r="I80" s="298"/>
      <c r="J80" s="298"/>
      <c r="K80" s="298"/>
      <c r="L80" s="295"/>
    </row>
    <row r="81" spans="1:14">
      <c r="A81" s="471"/>
      <c r="B81" s="295"/>
      <c r="C81" s="443"/>
      <c r="D81" s="427"/>
      <c r="E81" s="352" t="s">
        <v>82</v>
      </c>
      <c r="F81" s="296">
        <v>1200</v>
      </c>
      <c r="G81" s="297"/>
      <c r="H81" s="298"/>
      <c r="I81" s="298"/>
      <c r="J81" s="298"/>
      <c r="K81" s="298"/>
      <c r="L81" s="295"/>
    </row>
    <row r="82" spans="1:14">
      <c r="A82" s="471"/>
      <c r="B82" s="295"/>
      <c r="C82" s="443"/>
      <c r="D82" s="427"/>
      <c r="E82" s="352" t="s">
        <v>83</v>
      </c>
      <c r="F82" s="296">
        <v>750</v>
      </c>
      <c r="G82" s="297"/>
      <c r="H82" s="298"/>
      <c r="I82" s="298"/>
      <c r="J82" s="298"/>
      <c r="K82" s="298"/>
      <c r="L82" s="295"/>
    </row>
    <row r="83" spans="1:14">
      <c r="A83" s="471"/>
      <c r="B83" s="295"/>
      <c r="C83" s="443"/>
      <c r="D83" s="427"/>
      <c r="E83" s="352" t="s">
        <v>84</v>
      </c>
      <c r="F83" s="296">
        <v>400</v>
      </c>
      <c r="G83" s="297"/>
      <c r="H83" s="298"/>
      <c r="I83" s="298"/>
      <c r="J83" s="298"/>
      <c r="K83" s="298"/>
      <c r="L83" s="295"/>
    </row>
    <row r="84" spans="1:14">
      <c r="A84" s="471"/>
      <c r="B84" s="295"/>
      <c r="C84" s="443"/>
      <c r="D84" s="427"/>
      <c r="E84" s="352" t="s">
        <v>85</v>
      </c>
      <c r="F84" s="296">
        <v>700</v>
      </c>
      <c r="G84" s="297"/>
      <c r="H84" s="298"/>
      <c r="I84" s="298"/>
      <c r="J84" s="298"/>
      <c r="K84" s="298"/>
      <c r="L84" s="295"/>
    </row>
    <row r="85" spans="1:14">
      <c r="A85" s="471"/>
      <c r="B85" s="295"/>
      <c r="C85" s="443"/>
      <c r="D85" s="427"/>
      <c r="E85" s="352" t="s">
        <v>86</v>
      </c>
      <c r="F85" s="296">
        <v>500</v>
      </c>
      <c r="G85" s="297"/>
      <c r="H85" s="298"/>
      <c r="I85" s="298"/>
      <c r="J85" s="298"/>
      <c r="K85" s="298"/>
      <c r="L85" s="295"/>
    </row>
    <row r="86" spans="1:14">
      <c r="A86" s="471"/>
      <c r="B86" s="295"/>
      <c r="C86" s="443"/>
      <c r="D86" s="427"/>
      <c r="E86" s="352" t="s">
        <v>87</v>
      </c>
      <c r="F86" s="296">
        <v>100</v>
      </c>
      <c r="G86" s="297"/>
      <c r="H86" s="298"/>
      <c r="I86" s="298"/>
      <c r="J86" s="298"/>
      <c r="K86" s="298"/>
      <c r="L86" s="295"/>
    </row>
    <row r="87" spans="1:14">
      <c r="A87" s="471"/>
      <c r="B87" s="295"/>
      <c r="C87" s="443"/>
      <c r="D87" s="427"/>
      <c r="E87" s="352" t="s">
        <v>88</v>
      </c>
      <c r="F87" s="296">
        <v>70</v>
      </c>
      <c r="G87" s="297"/>
      <c r="H87" s="298"/>
      <c r="I87" s="298"/>
      <c r="J87" s="298"/>
      <c r="K87" s="298"/>
      <c r="L87" s="295"/>
    </row>
    <row r="88" spans="1:14">
      <c r="A88" s="450"/>
      <c r="B88" s="275" t="s">
        <v>14</v>
      </c>
      <c r="C88" s="458">
        <f>SUM(C85:C87)</f>
        <v>0</v>
      </c>
      <c r="D88" s="427"/>
      <c r="E88" s="286"/>
      <c r="F88" s="288"/>
      <c r="G88" s="288"/>
      <c r="H88" s="289"/>
      <c r="I88" s="289"/>
      <c r="J88" s="289"/>
      <c r="K88" s="289"/>
      <c r="L88" s="275" t="s">
        <v>14</v>
      </c>
      <c r="M88" s="307">
        <f>SUM(K80:K87)</f>
        <v>0</v>
      </c>
    </row>
    <row r="89" spans="1:14">
      <c r="A89" s="472" t="s">
        <v>89</v>
      </c>
      <c r="B89" s="354"/>
      <c r="C89" s="438"/>
      <c r="D89" s="427"/>
      <c r="E89" s="353" t="s">
        <v>89</v>
      </c>
      <c r="F89" s="355"/>
      <c r="G89" s="355"/>
      <c r="H89" s="356"/>
      <c r="I89" s="356"/>
      <c r="J89" s="356"/>
      <c r="K89" s="356"/>
      <c r="L89" s="354"/>
      <c r="M89" s="246"/>
      <c r="N89" s="246"/>
    </row>
    <row r="90" spans="1:14">
      <c r="A90" s="463"/>
      <c r="B90" s="275" t="s">
        <v>14</v>
      </c>
      <c r="C90" s="458">
        <f ca="1">SUM(C90)</f>
        <v>0</v>
      </c>
      <c r="D90" s="427"/>
      <c r="E90" s="312"/>
      <c r="F90" s="314"/>
      <c r="G90" s="314"/>
      <c r="H90" s="315"/>
      <c r="I90" s="315"/>
      <c r="J90" s="315"/>
      <c r="K90" s="315"/>
      <c r="L90" s="275" t="s">
        <v>14</v>
      </c>
      <c r="M90" s="307">
        <f ca="1">SUM(M90)</f>
        <v>0</v>
      </c>
    </row>
    <row r="91" spans="1:14">
      <c r="A91" s="453" t="s">
        <v>90</v>
      </c>
      <c r="B91" s="292"/>
      <c r="C91" s="438"/>
      <c r="D91" s="427"/>
      <c r="E91" s="291" t="s">
        <v>90</v>
      </c>
      <c r="F91" s="293"/>
      <c r="G91" s="293"/>
      <c r="H91" s="294"/>
      <c r="I91" s="294"/>
      <c r="J91" s="294"/>
      <c r="K91" s="294"/>
      <c r="L91" s="292"/>
      <c r="M91" s="246"/>
      <c r="N91" s="246"/>
    </row>
    <row r="92" spans="1:14">
      <c r="A92" s="463" t="s">
        <v>91</v>
      </c>
      <c r="B92" s="313"/>
      <c r="C92" s="443"/>
      <c r="D92" s="427"/>
      <c r="E92" s="312" t="s">
        <v>91</v>
      </c>
      <c r="F92" s="314"/>
      <c r="G92" s="314"/>
      <c r="H92" s="315"/>
      <c r="I92" s="315"/>
      <c r="J92" s="315"/>
      <c r="K92" s="315"/>
      <c r="L92" s="313"/>
    </row>
    <row r="93" spans="1:14">
      <c r="A93" s="463"/>
      <c r="B93" s="313"/>
      <c r="C93" s="443"/>
      <c r="D93" s="427"/>
      <c r="E93" s="351"/>
      <c r="F93" s="265" t="s">
        <v>29</v>
      </c>
      <c r="G93" s="266"/>
      <c r="H93" s="267" t="s">
        <v>20</v>
      </c>
      <c r="I93" s="267" t="s">
        <v>80</v>
      </c>
      <c r="J93" s="267" t="s">
        <v>17</v>
      </c>
      <c r="K93" s="268" t="s">
        <v>30</v>
      </c>
      <c r="L93" s="313"/>
    </row>
    <row r="94" spans="1:14">
      <c r="A94" s="463"/>
      <c r="B94" s="313"/>
      <c r="C94" s="443"/>
      <c r="D94" s="427"/>
      <c r="E94" s="352" t="s">
        <v>81</v>
      </c>
      <c r="F94" s="296">
        <v>600</v>
      </c>
      <c r="G94" s="297"/>
      <c r="H94" s="298"/>
      <c r="I94" s="298"/>
      <c r="J94" s="298"/>
      <c r="K94" s="298"/>
      <c r="L94" s="313"/>
    </row>
    <row r="95" spans="1:14">
      <c r="A95" s="463"/>
      <c r="B95" s="313"/>
      <c r="C95" s="443"/>
      <c r="D95" s="427"/>
      <c r="E95" s="352" t="s">
        <v>82</v>
      </c>
      <c r="F95" s="296">
        <v>1200</v>
      </c>
      <c r="G95" s="297"/>
      <c r="H95" s="298"/>
      <c r="I95" s="298"/>
      <c r="J95" s="298"/>
      <c r="K95" s="298"/>
      <c r="L95" s="313"/>
    </row>
    <row r="96" spans="1:14">
      <c r="A96" s="463"/>
      <c r="B96" s="313"/>
      <c r="C96" s="443"/>
      <c r="D96" s="427"/>
      <c r="E96" s="352" t="s">
        <v>83</v>
      </c>
      <c r="F96" s="296">
        <v>750</v>
      </c>
      <c r="G96" s="297"/>
      <c r="H96" s="298"/>
      <c r="I96" s="298"/>
      <c r="J96" s="298"/>
      <c r="K96" s="298"/>
      <c r="L96" s="313"/>
    </row>
    <row r="97" spans="1:14">
      <c r="A97" s="463"/>
      <c r="B97" s="313"/>
      <c r="C97" s="443"/>
      <c r="D97" s="427"/>
      <c r="E97" s="352" t="s">
        <v>84</v>
      </c>
      <c r="F97" s="296">
        <v>400</v>
      </c>
      <c r="G97" s="297"/>
      <c r="H97" s="298"/>
      <c r="I97" s="298"/>
      <c r="J97" s="298"/>
      <c r="K97" s="298"/>
      <c r="L97" s="313"/>
    </row>
    <row r="98" spans="1:14">
      <c r="A98" s="463"/>
      <c r="B98" s="313"/>
      <c r="C98" s="443"/>
      <c r="D98" s="427"/>
      <c r="E98" s="352" t="s">
        <v>85</v>
      </c>
      <c r="F98" s="296">
        <v>700</v>
      </c>
      <c r="G98" s="297"/>
      <c r="H98" s="298"/>
      <c r="I98" s="298"/>
      <c r="J98" s="298"/>
      <c r="K98" s="298"/>
      <c r="L98" s="313"/>
    </row>
    <row r="99" spans="1:14">
      <c r="A99" s="463"/>
      <c r="B99" s="313"/>
      <c r="C99" s="443"/>
      <c r="D99" s="427"/>
      <c r="E99" s="352" t="s">
        <v>86</v>
      </c>
      <c r="F99" s="296">
        <v>500</v>
      </c>
      <c r="G99" s="297"/>
      <c r="H99" s="298"/>
      <c r="I99" s="298"/>
      <c r="J99" s="298"/>
      <c r="K99" s="298"/>
      <c r="L99" s="313"/>
    </row>
    <row r="100" spans="1:14">
      <c r="A100" s="463"/>
      <c r="B100" s="313"/>
      <c r="C100" s="443"/>
      <c r="D100" s="427"/>
      <c r="E100" s="352" t="s">
        <v>87</v>
      </c>
      <c r="F100" s="296">
        <v>100</v>
      </c>
      <c r="G100" s="297"/>
      <c r="H100" s="298"/>
      <c r="I100" s="298"/>
      <c r="J100" s="298"/>
      <c r="K100" s="298"/>
      <c r="L100" s="313"/>
    </row>
    <row r="101" spans="1:14">
      <c r="A101" s="463"/>
      <c r="B101" s="313"/>
      <c r="C101" s="443"/>
      <c r="D101" s="427"/>
      <c r="E101" s="352" t="s">
        <v>88</v>
      </c>
      <c r="F101" s="296">
        <v>70</v>
      </c>
      <c r="G101" s="297"/>
      <c r="H101" s="298"/>
      <c r="I101" s="298"/>
      <c r="J101" s="298"/>
      <c r="K101" s="298"/>
      <c r="L101" s="313"/>
    </row>
    <row r="102" spans="1:14">
      <c r="A102" s="463" t="s">
        <v>92</v>
      </c>
      <c r="B102" s="313"/>
      <c r="C102" s="443"/>
      <c r="D102" s="427"/>
      <c r="E102" s="312" t="s">
        <v>92</v>
      </c>
      <c r="F102" s="314"/>
      <c r="G102" s="314"/>
      <c r="H102" s="315"/>
      <c r="I102" s="315"/>
      <c r="J102" s="315"/>
      <c r="K102" s="315"/>
      <c r="L102" s="313"/>
    </row>
    <row r="103" spans="1:14">
      <c r="A103" s="463" t="s">
        <v>93</v>
      </c>
      <c r="B103" s="313"/>
      <c r="C103" s="464"/>
      <c r="D103" s="427"/>
      <c r="E103" s="312" t="s">
        <v>93</v>
      </c>
      <c r="F103" s="314"/>
      <c r="G103" s="314"/>
      <c r="H103" s="315"/>
      <c r="I103" s="315"/>
      <c r="J103" s="315"/>
      <c r="K103" s="315"/>
      <c r="L103" s="313"/>
      <c r="M103" s="306"/>
      <c r="N103" s="306"/>
    </row>
    <row r="104" spans="1:14" ht="19" thickBot="1">
      <c r="A104" s="463"/>
      <c r="B104" s="275" t="s">
        <v>14</v>
      </c>
      <c r="C104" s="461">
        <f>SUM(C92:C103)</f>
        <v>0</v>
      </c>
      <c r="D104" s="427"/>
      <c r="E104" s="312"/>
      <c r="F104" s="314"/>
      <c r="G104" s="314"/>
      <c r="H104" s="315"/>
      <c r="I104" s="315"/>
      <c r="J104" s="315"/>
      <c r="K104" s="315"/>
      <c r="L104" s="275" t="s">
        <v>14</v>
      </c>
      <c r="M104" s="305">
        <f>SUM(M92:M103)</f>
        <v>0</v>
      </c>
      <c r="N104" s="357"/>
    </row>
    <row r="105" spans="1:14" ht="19" thickTop="1">
      <c r="A105" s="453" t="s">
        <v>94</v>
      </c>
      <c r="B105" s="292"/>
      <c r="C105" s="459"/>
      <c r="D105" s="427"/>
      <c r="E105" s="291" t="s">
        <v>94</v>
      </c>
      <c r="F105" s="293"/>
      <c r="G105" s="293"/>
      <c r="H105" s="294"/>
      <c r="I105" s="294"/>
      <c r="J105" s="294"/>
      <c r="K105" s="294"/>
      <c r="L105" s="292"/>
      <c r="M105" s="308"/>
      <c r="N105" s="308"/>
    </row>
    <row r="106" spans="1:14">
      <c r="A106" s="450" t="s">
        <v>54</v>
      </c>
      <c r="B106" s="295"/>
      <c r="C106" s="460"/>
      <c r="D106" s="427"/>
      <c r="E106" s="286" t="s">
        <v>54</v>
      </c>
      <c r="F106" s="288"/>
      <c r="G106" s="288"/>
      <c r="H106" s="289"/>
      <c r="I106" s="289"/>
      <c r="J106" s="289"/>
      <c r="K106" s="289"/>
      <c r="L106" s="295"/>
      <c r="M106" s="309"/>
      <c r="N106" s="309"/>
    </row>
    <row r="107" spans="1:14" ht="19" thickBot="1">
      <c r="A107" s="463"/>
      <c r="B107" s="275" t="s">
        <v>14</v>
      </c>
      <c r="C107" s="461">
        <f ca="1">SUM(C106:C107)</f>
        <v>0</v>
      </c>
      <c r="D107" s="427"/>
      <c r="E107" s="312"/>
      <c r="F107" s="314"/>
      <c r="G107" s="314"/>
      <c r="H107" s="315"/>
      <c r="I107" s="315"/>
      <c r="J107" s="315"/>
      <c r="K107" s="315"/>
      <c r="L107" s="313"/>
      <c r="M107" s="305">
        <f>SUM(M105:M106)</f>
        <v>0</v>
      </c>
      <c r="N107" s="306"/>
    </row>
    <row r="108" spans="1:14" ht="19" thickTop="1">
      <c r="A108" s="453" t="s">
        <v>95</v>
      </c>
      <c r="B108" s="292"/>
      <c r="C108" s="459"/>
      <c r="D108" s="427"/>
      <c r="E108" s="291" t="s">
        <v>95</v>
      </c>
      <c r="F108" s="293"/>
      <c r="G108" s="293"/>
      <c r="H108" s="294"/>
      <c r="I108" s="294"/>
      <c r="J108" s="294"/>
      <c r="K108" s="294"/>
      <c r="L108" s="292"/>
      <c r="M108" s="308"/>
      <c r="N108" s="308"/>
    </row>
    <row r="109" spans="1:14">
      <c r="A109" s="450" t="s">
        <v>54</v>
      </c>
      <c r="B109" s="295"/>
      <c r="C109" s="460"/>
      <c r="D109" s="427"/>
      <c r="E109" s="286" t="s">
        <v>54</v>
      </c>
      <c r="F109" s="288"/>
      <c r="G109" s="288"/>
      <c r="H109" s="289"/>
      <c r="I109" s="289"/>
      <c r="J109" s="289"/>
      <c r="K109" s="289"/>
      <c r="L109" s="295"/>
      <c r="M109" s="309"/>
      <c r="N109" s="309"/>
    </row>
    <row r="110" spans="1:14" ht="19" thickBot="1">
      <c r="A110" s="450"/>
      <c r="B110" s="295"/>
      <c r="C110" s="461">
        <f>SUM(C108:C109)</f>
        <v>0</v>
      </c>
      <c r="D110" s="427"/>
      <c r="E110" s="286"/>
      <c r="F110" s="288"/>
      <c r="G110" s="288"/>
      <c r="H110" s="289"/>
      <c r="I110" s="289"/>
      <c r="J110" s="289"/>
      <c r="K110" s="289"/>
      <c r="L110" s="295"/>
      <c r="M110" s="305">
        <f>SUM(M108:M109)</f>
        <v>0</v>
      </c>
      <c r="N110" s="306"/>
    </row>
    <row r="111" spans="1:14" ht="19" thickTop="1">
      <c r="A111" s="453" t="s">
        <v>96</v>
      </c>
      <c r="B111" s="292"/>
      <c r="C111" s="459"/>
      <c r="D111" s="427"/>
      <c r="E111" s="291" t="s">
        <v>96</v>
      </c>
      <c r="F111" s="293"/>
      <c r="G111" s="293"/>
      <c r="H111" s="294"/>
      <c r="I111" s="294"/>
      <c r="J111" s="294"/>
      <c r="K111" s="294"/>
      <c r="L111" s="292"/>
      <c r="M111" s="308"/>
      <c r="N111" s="308"/>
    </row>
    <row r="112" spans="1:14" ht="19.5" customHeight="1" thickBot="1">
      <c r="A112" s="450"/>
      <c r="B112" s="295"/>
      <c r="C112" s="461">
        <f>SUM(C110:C111)</f>
        <v>0</v>
      </c>
      <c r="D112" s="427"/>
      <c r="E112" s="286"/>
      <c r="F112" s="288"/>
      <c r="G112" s="288"/>
      <c r="H112" s="289"/>
      <c r="I112" s="289"/>
      <c r="J112" s="289"/>
      <c r="K112" s="289"/>
      <c r="L112" s="295"/>
      <c r="M112" s="305">
        <f>SUM(M110:M111)</f>
        <v>0</v>
      </c>
      <c r="N112" s="306"/>
    </row>
    <row r="113" spans="1:25" ht="19.5" customHeight="1" thickTop="1">
      <c r="A113" s="450"/>
      <c r="B113" s="295"/>
      <c r="C113" s="473"/>
      <c r="D113" s="427"/>
      <c r="E113" s="286"/>
      <c r="F113" s="288"/>
      <c r="G113" s="288"/>
      <c r="H113" s="289"/>
      <c r="I113" s="289"/>
      <c r="J113" s="289"/>
      <c r="K113" s="289"/>
      <c r="L113" s="295"/>
      <c r="M113" s="306"/>
      <c r="N113" s="306"/>
    </row>
    <row r="114" spans="1:25" ht="19.5" customHeight="1">
      <c r="A114" s="453" t="s">
        <v>97</v>
      </c>
      <c r="B114" s="292"/>
      <c r="C114" s="459"/>
      <c r="D114" s="427"/>
      <c r="E114" s="291" t="s">
        <v>97</v>
      </c>
      <c r="F114" s="293"/>
      <c r="G114" s="293"/>
      <c r="H114" s="294"/>
      <c r="I114" s="294"/>
      <c r="J114" s="294"/>
      <c r="K114" s="294"/>
      <c r="L114" s="292"/>
      <c r="M114" s="308"/>
      <c r="N114" s="308"/>
    </row>
    <row r="115" spans="1:25" ht="19.5" customHeight="1" thickBot="1">
      <c r="A115" s="450"/>
      <c r="B115" s="295"/>
      <c r="C115" s="461">
        <f>SUM(C113:C114)</f>
        <v>0</v>
      </c>
      <c r="D115" s="427"/>
      <c r="E115" s="286"/>
      <c r="F115" s="288"/>
      <c r="G115" s="288"/>
      <c r="H115" s="289"/>
      <c r="I115" s="289"/>
      <c r="J115" s="289"/>
      <c r="K115" s="289"/>
      <c r="L115" s="295"/>
      <c r="M115" s="305">
        <f>SUM(M113:M114)</f>
        <v>0</v>
      </c>
      <c r="N115" s="306"/>
    </row>
    <row r="116" spans="1:25" ht="19" thickTop="1">
      <c r="A116" s="439" t="s">
        <v>98</v>
      </c>
      <c r="B116" s="358"/>
      <c r="C116" s="474"/>
      <c r="D116" s="427"/>
      <c r="E116" s="249" t="s">
        <v>98</v>
      </c>
      <c r="F116" s="360"/>
      <c r="G116" s="360"/>
      <c r="H116" s="361"/>
      <c r="I116" s="361"/>
      <c r="J116" s="361"/>
      <c r="K116" s="361"/>
      <c r="L116" s="358"/>
      <c r="M116" s="359"/>
      <c r="N116" s="359"/>
    </row>
    <row r="117" spans="1:25" s="233" customFormat="1" ht="19" thickBot="1">
      <c r="A117" s="467" t="s">
        <v>99</v>
      </c>
      <c r="B117" s="362"/>
      <c r="C117" s="475">
        <f>SUM(C116:C116)</f>
        <v>0</v>
      </c>
      <c r="D117" s="427"/>
      <c r="E117" s="321" t="s">
        <v>99</v>
      </c>
      <c r="F117" s="364"/>
      <c r="G117" s="364"/>
      <c r="H117" s="365"/>
      <c r="I117" s="365"/>
      <c r="J117" s="365"/>
      <c r="K117" s="365"/>
      <c r="L117" s="362"/>
      <c r="M117" s="363">
        <f>SUM(M116:M116)</f>
        <v>0</v>
      </c>
      <c r="N117" s="366"/>
      <c r="O117" s="231"/>
      <c r="P117" s="232"/>
      <c r="Q117" s="232"/>
      <c r="R117" s="232"/>
      <c r="S117" s="232"/>
      <c r="T117" s="232"/>
      <c r="U117" s="232"/>
      <c r="V117" s="232"/>
      <c r="W117" s="232"/>
      <c r="X117" s="232"/>
      <c r="Y117" s="232"/>
    </row>
    <row r="118" spans="1:25" ht="20" thickTop="1" thickBot="1">
      <c r="A118" s="463" t="s">
        <v>100</v>
      </c>
      <c r="B118" s="313"/>
      <c r="C118" s="475">
        <f t="shared" ref="C118:C130" si="1">SUM(C116:C117)</f>
        <v>0</v>
      </c>
      <c r="D118" s="427"/>
      <c r="E118" s="312" t="s">
        <v>100</v>
      </c>
      <c r="F118" s="314"/>
      <c r="G118" s="314"/>
      <c r="H118" s="315"/>
      <c r="I118" s="315"/>
      <c r="J118" s="315"/>
      <c r="K118" s="315"/>
      <c r="L118" s="313"/>
      <c r="M118" s="363">
        <f t="shared" ref="M118:M130" si="2">SUM(M116:M117)</f>
        <v>0</v>
      </c>
      <c r="N118" s="366"/>
    </row>
    <row r="119" spans="1:25" ht="20" thickTop="1" thickBot="1">
      <c r="A119" s="463" t="s">
        <v>101</v>
      </c>
      <c r="B119" s="313"/>
      <c r="C119" s="475">
        <f t="shared" si="1"/>
        <v>0</v>
      </c>
      <c r="D119" s="427"/>
      <c r="E119" s="312" t="s">
        <v>101</v>
      </c>
      <c r="F119" s="314"/>
      <c r="G119" s="314"/>
      <c r="H119" s="315"/>
      <c r="I119" s="315"/>
      <c r="J119" s="315"/>
      <c r="K119" s="315"/>
      <c r="L119" s="313"/>
      <c r="M119" s="363">
        <f t="shared" si="2"/>
        <v>0</v>
      </c>
      <c r="N119" s="366"/>
    </row>
    <row r="120" spans="1:25" ht="20" thickTop="1" thickBot="1">
      <c r="A120" s="463" t="s">
        <v>102</v>
      </c>
      <c r="B120" s="313"/>
      <c r="C120" s="475">
        <f t="shared" si="1"/>
        <v>0</v>
      </c>
      <c r="D120" s="427"/>
      <c r="E120" s="312" t="s">
        <v>102</v>
      </c>
      <c r="F120" s="314"/>
      <c r="G120" s="314"/>
      <c r="H120" s="315"/>
      <c r="I120" s="315"/>
      <c r="J120" s="315"/>
      <c r="K120" s="315"/>
      <c r="L120" s="313"/>
      <c r="M120" s="363">
        <f t="shared" si="2"/>
        <v>0</v>
      </c>
      <c r="N120" s="366"/>
    </row>
    <row r="121" spans="1:25" ht="20" thickTop="1" thickBot="1">
      <c r="A121" s="463" t="s">
        <v>103</v>
      </c>
      <c r="B121" s="313"/>
      <c r="C121" s="475">
        <f t="shared" si="1"/>
        <v>0</v>
      </c>
      <c r="D121" s="427"/>
      <c r="E121" s="312" t="s">
        <v>103</v>
      </c>
      <c r="F121" s="314"/>
      <c r="G121" s="314"/>
      <c r="H121" s="315"/>
      <c r="I121" s="315"/>
      <c r="J121" s="315"/>
      <c r="K121" s="315"/>
      <c r="L121" s="313"/>
      <c r="M121" s="363">
        <f t="shared" si="2"/>
        <v>0</v>
      </c>
      <c r="N121" s="366"/>
    </row>
    <row r="122" spans="1:25" ht="20" thickTop="1" thickBot="1">
      <c r="A122" s="463" t="s">
        <v>104</v>
      </c>
      <c r="B122" s="313"/>
      <c r="C122" s="475">
        <f t="shared" si="1"/>
        <v>0</v>
      </c>
      <c r="D122" s="427"/>
      <c r="E122" s="312" t="s">
        <v>104</v>
      </c>
      <c r="F122" s="314"/>
      <c r="G122" s="314"/>
      <c r="H122" s="315"/>
      <c r="I122" s="315"/>
      <c r="J122" s="315"/>
      <c r="K122" s="315"/>
      <c r="L122" s="313"/>
      <c r="M122" s="363">
        <f t="shared" si="2"/>
        <v>0</v>
      </c>
      <c r="N122" s="366"/>
    </row>
    <row r="123" spans="1:25" ht="20" thickTop="1" thickBot="1">
      <c r="A123" s="463" t="s">
        <v>105</v>
      </c>
      <c r="B123" s="313"/>
      <c r="C123" s="475">
        <f t="shared" si="1"/>
        <v>0</v>
      </c>
      <c r="D123" s="427"/>
      <c r="E123" s="312" t="s">
        <v>105</v>
      </c>
      <c r="F123" s="314"/>
      <c r="G123" s="314"/>
      <c r="H123" s="315"/>
      <c r="I123" s="315"/>
      <c r="J123" s="315"/>
      <c r="K123" s="315"/>
      <c r="L123" s="313"/>
      <c r="M123" s="363">
        <f t="shared" si="2"/>
        <v>0</v>
      </c>
      <c r="N123" s="366"/>
    </row>
    <row r="124" spans="1:25" ht="19.5" customHeight="1" thickTop="1" thickBot="1">
      <c r="A124" s="476"/>
      <c r="B124" s="275" t="s">
        <v>14</v>
      </c>
      <c r="C124" s="461">
        <f>SUM(C117:C123)</f>
        <v>0</v>
      </c>
      <c r="D124" s="427"/>
      <c r="E124" s="367"/>
      <c r="F124" s="368"/>
      <c r="G124" s="368"/>
      <c r="H124" s="369"/>
      <c r="I124" s="369"/>
      <c r="J124" s="369"/>
      <c r="K124" s="369"/>
      <c r="L124" s="275" t="s">
        <v>14</v>
      </c>
      <c r="M124" s="305">
        <f>SUM(M117:M123)</f>
        <v>0</v>
      </c>
      <c r="N124" s="366"/>
    </row>
    <row r="125" spans="1:25" ht="19" thickTop="1">
      <c r="A125" s="477" t="s">
        <v>106</v>
      </c>
      <c r="B125" s="371"/>
      <c r="C125" s="474"/>
      <c r="D125" s="427"/>
      <c r="E125" s="370" t="s">
        <v>106</v>
      </c>
      <c r="F125" s="372"/>
      <c r="G125" s="372"/>
      <c r="H125" s="373"/>
      <c r="I125" s="373"/>
      <c r="J125" s="373"/>
      <c r="K125" s="373"/>
      <c r="L125" s="371"/>
      <c r="M125" s="359"/>
      <c r="N125" s="359"/>
    </row>
    <row r="126" spans="1:25" ht="19" thickBot="1">
      <c r="A126" s="454" t="s">
        <v>107</v>
      </c>
      <c r="B126" s="301"/>
      <c r="C126" s="478">
        <f t="shared" si="1"/>
        <v>0</v>
      </c>
      <c r="D126" s="427"/>
      <c r="E126" s="300" t="s">
        <v>107</v>
      </c>
      <c r="F126" s="288"/>
      <c r="G126" s="288"/>
      <c r="H126" s="289"/>
      <c r="I126" s="289"/>
      <c r="J126" s="289"/>
      <c r="K126" s="289"/>
      <c r="L126" s="301"/>
      <c r="M126" s="374">
        <f t="shared" si="2"/>
        <v>0</v>
      </c>
      <c r="N126" s="357"/>
    </row>
    <row r="127" spans="1:25" ht="20" thickTop="1" thickBot="1">
      <c r="A127" s="454" t="s">
        <v>108</v>
      </c>
      <c r="B127" s="301"/>
      <c r="C127" s="478">
        <f t="shared" si="1"/>
        <v>0</v>
      </c>
      <c r="D127" s="427"/>
      <c r="E127" s="300" t="s">
        <v>108</v>
      </c>
      <c r="F127" s="288"/>
      <c r="G127" s="288"/>
      <c r="H127" s="289"/>
      <c r="I127" s="289"/>
      <c r="J127" s="289"/>
      <c r="K127" s="289"/>
      <c r="L127" s="301"/>
      <c r="M127" s="374">
        <f t="shared" si="2"/>
        <v>0</v>
      </c>
      <c r="N127" s="357"/>
    </row>
    <row r="128" spans="1:25" ht="20" thickTop="1" thickBot="1">
      <c r="A128" s="454" t="s">
        <v>109</v>
      </c>
      <c r="B128" s="301"/>
      <c r="C128" s="478">
        <f t="shared" si="1"/>
        <v>0</v>
      </c>
      <c r="D128" s="427"/>
      <c r="E128" s="300" t="s">
        <v>109</v>
      </c>
      <c r="F128" s="288"/>
      <c r="G128" s="288"/>
      <c r="H128" s="289"/>
      <c r="I128" s="289"/>
      <c r="J128" s="289"/>
      <c r="K128" s="289"/>
      <c r="L128" s="301"/>
      <c r="M128" s="374">
        <f t="shared" si="2"/>
        <v>0</v>
      </c>
      <c r="N128" s="357"/>
    </row>
    <row r="129" spans="1:25" ht="20" thickTop="1" thickBot="1">
      <c r="A129" s="454" t="s">
        <v>110</v>
      </c>
      <c r="B129" s="301"/>
      <c r="C129" s="479">
        <f t="shared" si="1"/>
        <v>0</v>
      </c>
      <c r="D129" s="427"/>
      <c r="E129" s="300" t="s">
        <v>110</v>
      </c>
      <c r="F129" s="288"/>
      <c r="G129" s="288"/>
      <c r="H129" s="289"/>
      <c r="I129" s="289"/>
      <c r="J129" s="289"/>
      <c r="K129" s="289"/>
      <c r="L129" s="301"/>
      <c r="M129" s="375">
        <f t="shared" si="2"/>
        <v>0</v>
      </c>
      <c r="N129" s="306"/>
    </row>
    <row r="130" spans="1:25" ht="20" thickTop="1" thickBot="1">
      <c r="A130" s="454" t="s">
        <v>111</v>
      </c>
      <c r="B130" s="301"/>
      <c r="C130" s="479">
        <f t="shared" si="1"/>
        <v>0</v>
      </c>
      <c r="D130" s="427"/>
      <c r="E130" s="300" t="s">
        <v>112</v>
      </c>
      <c r="F130" s="288"/>
      <c r="G130" s="288"/>
      <c r="H130" s="289"/>
      <c r="I130" s="289"/>
      <c r="J130" s="289"/>
      <c r="K130" s="289"/>
      <c r="L130" s="301"/>
      <c r="M130" s="375">
        <f t="shared" si="2"/>
        <v>0</v>
      </c>
      <c r="N130" s="357"/>
    </row>
    <row r="131" spans="1:25" ht="20" thickTop="1" thickBot="1">
      <c r="A131" s="476" t="s">
        <v>113</v>
      </c>
      <c r="B131" s="301"/>
      <c r="C131" s="480">
        <f>SUM(C126:C129)</f>
        <v>0</v>
      </c>
      <c r="D131" s="427"/>
      <c r="E131" s="367" t="s">
        <v>113</v>
      </c>
      <c r="F131" s="377"/>
      <c r="G131" s="378"/>
      <c r="H131" s="289"/>
      <c r="I131" s="289"/>
      <c r="J131" s="289"/>
      <c r="K131" s="289"/>
      <c r="L131" s="301"/>
      <c r="M131" s="376">
        <f>SUM(M126:M129)</f>
        <v>0</v>
      </c>
      <c r="N131" s="379"/>
    </row>
    <row r="132" spans="1:25" ht="22.5" hidden="1" customHeight="1" thickTop="1">
      <c r="A132" s="481" t="s">
        <v>114</v>
      </c>
      <c r="B132" s="381"/>
      <c r="C132" s="482"/>
      <c r="D132" s="427"/>
      <c r="E132" s="380" t="s">
        <v>114</v>
      </c>
      <c r="F132" s="383"/>
      <c r="G132" s="383"/>
      <c r="H132" s="384"/>
      <c r="I132" s="384"/>
      <c r="J132" s="384"/>
      <c r="K132" s="384"/>
      <c r="L132" s="381"/>
      <c r="M132" s="382"/>
      <c r="N132" s="385"/>
    </row>
    <row r="133" spans="1:25" s="233" customFormat="1" ht="23.25" hidden="1" customHeight="1" thickTop="1" thickBot="1">
      <c r="A133" s="467" t="s">
        <v>115</v>
      </c>
      <c r="B133" s="235"/>
      <c r="C133" s="483">
        <f t="shared" ref="C133:C139" si="3">SUM(C131:C132)</f>
        <v>0</v>
      </c>
      <c r="D133" s="427"/>
      <c r="E133" s="321" t="s">
        <v>115</v>
      </c>
      <c r="F133" s="387"/>
      <c r="G133" s="387"/>
      <c r="H133" s="388"/>
      <c r="I133" s="388"/>
      <c r="J133" s="388"/>
      <c r="K133" s="388"/>
      <c r="L133" s="235"/>
      <c r="M133" s="386">
        <f t="shared" ref="M133:M139" si="4">SUM(M131:M132)</f>
        <v>0</v>
      </c>
      <c r="N133" s="389"/>
      <c r="O133" s="231"/>
      <c r="P133" s="232"/>
      <c r="Q133" s="232"/>
      <c r="R133" s="232"/>
      <c r="S133" s="232"/>
      <c r="T133" s="232"/>
      <c r="U133" s="232"/>
      <c r="V133" s="232"/>
      <c r="W133" s="232"/>
      <c r="X133" s="232"/>
      <c r="Y133" s="232"/>
    </row>
    <row r="134" spans="1:25" ht="23.25" hidden="1" customHeight="1" thickTop="1" thickBot="1">
      <c r="A134" s="484" t="s">
        <v>116</v>
      </c>
      <c r="B134" s="485"/>
      <c r="C134" s="486">
        <f t="shared" si="3"/>
        <v>0</v>
      </c>
      <c r="D134" s="427"/>
      <c r="E134" s="391" t="s">
        <v>116</v>
      </c>
      <c r="F134" s="392"/>
      <c r="G134" s="392"/>
      <c r="H134" s="393"/>
      <c r="I134" s="393"/>
      <c r="J134" s="393"/>
      <c r="K134" s="393"/>
      <c r="L134" s="394"/>
      <c r="M134" s="390">
        <f t="shared" si="4"/>
        <v>0</v>
      </c>
      <c r="N134" s="389"/>
    </row>
    <row r="135" spans="1:25" ht="23.25" hidden="1" customHeight="1" thickTop="1" thickBot="1">
      <c r="A135" s="484" t="s">
        <v>117</v>
      </c>
      <c r="B135" s="485"/>
      <c r="C135" s="486">
        <f t="shared" si="3"/>
        <v>0</v>
      </c>
      <c r="D135" s="427"/>
      <c r="E135" s="391" t="s">
        <v>117</v>
      </c>
      <c r="F135" s="392"/>
      <c r="G135" s="392"/>
      <c r="H135" s="393"/>
      <c r="I135" s="393"/>
      <c r="J135" s="393"/>
      <c r="K135" s="393"/>
      <c r="L135" s="394"/>
      <c r="M135" s="390">
        <f t="shared" si="4"/>
        <v>0</v>
      </c>
      <c r="N135" s="389"/>
    </row>
    <row r="136" spans="1:25" ht="23.25" hidden="1" customHeight="1" thickTop="1" thickBot="1">
      <c r="A136" s="484" t="s">
        <v>118</v>
      </c>
      <c r="B136" s="485"/>
      <c r="C136" s="486">
        <f t="shared" si="3"/>
        <v>0</v>
      </c>
      <c r="D136" s="427"/>
      <c r="E136" s="391" t="s">
        <v>118</v>
      </c>
      <c r="F136" s="392"/>
      <c r="G136" s="392"/>
      <c r="H136" s="393"/>
      <c r="I136" s="393"/>
      <c r="J136" s="393"/>
      <c r="K136" s="393"/>
      <c r="L136" s="394"/>
      <c r="M136" s="390">
        <f t="shared" si="4"/>
        <v>0</v>
      </c>
      <c r="N136" s="389"/>
    </row>
    <row r="137" spans="1:25" ht="23.25" hidden="1" customHeight="1" thickTop="1" thickBot="1">
      <c r="A137" s="484" t="s">
        <v>119</v>
      </c>
      <c r="B137" s="485"/>
      <c r="C137" s="486">
        <f>SUM(C134:C135)</f>
        <v>0</v>
      </c>
      <c r="D137" s="427"/>
      <c r="E137" s="391" t="s">
        <v>119</v>
      </c>
      <c r="F137" s="392"/>
      <c r="G137" s="392"/>
      <c r="H137" s="393"/>
      <c r="I137" s="393"/>
      <c r="J137" s="393"/>
      <c r="K137" s="393"/>
      <c r="L137" s="394"/>
      <c r="M137" s="390">
        <f>SUM(M134:M135)</f>
        <v>0</v>
      </c>
      <c r="N137" s="389"/>
    </row>
    <row r="138" spans="1:25" ht="23.25" hidden="1" customHeight="1" thickTop="1" thickBot="1">
      <c r="A138" s="484" t="s">
        <v>120</v>
      </c>
      <c r="B138" s="485"/>
      <c r="C138" s="486">
        <f>SUM(C135:C137)</f>
        <v>0</v>
      </c>
      <c r="D138" s="427"/>
      <c r="E138" s="391" t="s">
        <v>120</v>
      </c>
      <c r="F138" s="392"/>
      <c r="G138" s="392"/>
      <c r="H138" s="393"/>
      <c r="I138" s="393"/>
      <c r="J138" s="393"/>
      <c r="K138" s="393"/>
      <c r="L138" s="394"/>
      <c r="M138" s="390">
        <f>SUM(M135:M137)</f>
        <v>0</v>
      </c>
      <c r="N138" s="389"/>
    </row>
    <row r="139" spans="1:25" ht="23.25" hidden="1" customHeight="1" thickTop="1" thickBot="1">
      <c r="A139" s="487" t="s">
        <v>121</v>
      </c>
      <c r="B139" s="396"/>
      <c r="C139" s="486">
        <f t="shared" si="3"/>
        <v>0</v>
      </c>
      <c r="D139" s="427"/>
      <c r="E139" s="395" t="s">
        <v>121</v>
      </c>
      <c r="F139" s="397"/>
      <c r="G139" s="397"/>
      <c r="H139" s="396"/>
      <c r="I139" s="396"/>
      <c r="J139" s="396"/>
      <c r="K139" s="396"/>
      <c r="L139" s="398"/>
      <c r="M139" s="390">
        <f t="shared" si="4"/>
        <v>0</v>
      </c>
      <c r="N139" s="389"/>
    </row>
    <row r="140" spans="1:25" ht="19" thickTop="1">
      <c r="A140" s="488" t="s">
        <v>7</v>
      </c>
      <c r="B140" s="400"/>
      <c r="C140" s="489"/>
      <c r="D140" s="427"/>
      <c r="E140" s="399" t="s">
        <v>7</v>
      </c>
      <c r="F140" s="402"/>
      <c r="G140" s="402"/>
      <c r="H140" s="403"/>
      <c r="I140" s="403"/>
      <c r="J140" s="403"/>
      <c r="K140" s="403"/>
      <c r="L140" s="400"/>
      <c r="M140" s="401"/>
      <c r="N140" s="404"/>
    </row>
    <row r="141" spans="1:25" s="233" customFormat="1">
      <c r="A141" s="484" t="s">
        <v>122</v>
      </c>
      <c r="B141" s="394"/>
      <c r="C141" s="443"/>
      <c r="D141" s="427"/>
      <c r="E141" s="391" t="s">
        <v>122</v>
      </c>
      <c r="F141" s="392"/>
      <c r="G141" s="392"/>
      <c r="H141" s="393"/>
      <c r="I141" s="393"/>
      <c r="J141" s="393"/>
      <c r="K141" s="393"/>
      <c r="L141" s="394"/>
      <c r="M141" s="260"/>
      <c r="N141" s="260"/>
      <c r="O141" s="231"/>
      <c r="P141" s="232"/>
      <c r="Q141" s="232"/>
      <c r="R141" s="232"/>
      <c r="S141" s="232"/>
      <c r="T141" s="232"/>
      <c r="U141" s="232"/>
      <c r="V141" s="232"/>
      <c r="W141" s="232"/>
      <c r="X141" s="232"/>
      <c r="Y141" s="232"/>
    </row>
    <row r="142" spans="1:25">
      <c r="A142" s="463" t="s">
        <v>123</v>
      </c>
      <c r="B142" s="405"/>
      <c r="C142" s="443"/>
      <c r="D142" s="427"/>
      <c r="E142" s="312" t="s">
        <v>123</v>
      </c>
      <c r="F142" s="368"/>
      <c r="G142" s="368"/>
      <c r="H142" s="369"/>
      <c r="I142" s="369"/>
      <c r="J142" s="369"/>
      <c r="K142" s="369"/>
      <c r="L142" s="405"/>
    </row>
    <row r="143" spans="1:25">
      <c r="A143" s="484" t="s">
        <v>124</v>
      </c>
      <c r="B143" s="394"/>
      <c r="C143" s="443"/>
      <c r="D143" s="427"/>
      <c r="E143" s="391" t="s">
        <v>124</v>
      </c>
      <c r="F143" s="392"/>
      <c r="G143" s="392"/>
      <c r="H143" s="393"/>
      <c r="I143" s="393"/>
      <c r="J143" s="393"/>
      <c r="K143" s="393"/>
      <c r="L143" s="394"/>
    </row>
    <row r="144" spans="1:25">
      <c r="A144" s="484" t="s">
        <v>125</v>
      </c>
      <c r="B144" s="394"/>
      <c r="C144" s="443"/>
      <c r="D144" s="427"/>
      <c r="E144" s="391" t="s">
        <v>125</v>
      </c>
      <c r="F144" s="392"/>
      <c r="G144" s="392"/>
      <c r="H144" s="393"/>
      <c r="I144" s="393"/>
      <c r="J144" s="393"/>
      <c r="K144" s="393"/>
      <c r="L144" s="394"/>
    </row>
    <row r="145" spans="1:25" ht="19" thickBot="1">
      <c r="A145" s="490" t="s">
        <v>121</v>
      </c>
      <c r="B145" s="491"/>
      <c r="C145" s="492">
        <f>SUM(C140:C144)</f>
        <v>0</v>
      </c>
      <c r="D145" s="427"/>
      <c r="E145" s="406" t="s">
        <v>121</v>
      </c>
      <c r="F145" s="407"/>
      <c r="G145" s="407"/>
      <c r="H145" s="408"/>
      <c r="I145" s="408"/>
      <c r="J145" s="408"/>
      <c r="K145" s="408"/>
      <c r="L145" s="409"/>
      <c r="M145" s="306">
        <f>SUM(M140:M144)</f>
        <v>0</v>
      </c>
      <c r="N145" s="306"/>
    </row>
    <row r="146" spans="1:25" ht="33.75" customHeight="1" thickTop="1">
      <c r="A146" s="428" t="s">
        <v>136</v>
      </c>
      <c r="B146" s="429"/>
      <c r="C146" s="430"/>
      <c r="D146" s="412"/>
      <c r="E146" s="413"/>
      <c r="F146" s="414"/>
      <c r="G146" s="414"/>
      <c r="H146" s="415"/>
      <c r="I146" s="415"/>
      <c r="J146" s="415"/>
      <c r="K146" s="415"/>
      <c r="L146" s="410"/>
      <c r="M146" s="411"/>
      <c r="N146" s="411"/>
    </row>
    <row r="147" spans="1:25" ht="11" customHeight="1">
      <c r="C147" s="416"/>
      <c r="D147" s="416"/>
      <c r="M147" s="416"/>
      <c r="N147" s="416"/>
    </row>
    <row r="148" spans="1:25" s="419" customFormat="1" ht="21">
      <c r="A148" s="418" t="s">
        <v>126</v>
      </c>
      <c r="C148" s="420"/>
      <c r="D148" s="420"/>
      <c r="F148" s="421"/>
      <c r="G148" s="421"/>
      <c r="H148" s="422"/>
      <c r="I148" s="422"/>
      <c r="J148" s="422"/>
      <c r="K148" s="422"/>
      <c r="M148" s="420"/>
      <c r="N148" s="420"/>
      <c r="O148" s="423"/>
      <c r="P148" s="424"/>
      <c r="Q148" s="424"/>
      <c r="R148" s="424"/>
      <c r="S148" s="424"/>
      <c r="T148" s="424"/>
      <c r="U148" s="424"/>
      <c r="V148" s="424"/>
      <c r="W148" s="424"/>
      <c r="X148" s="424"/>
      <c r="Y148" s="424"/>
    </row>
    <row r="149" spans="1:25" s="419" customFormat="1">
      <c r="A149" s="425" t="s">
        <v>127</v>
      </c>
      <c r="C149" s="420"/>
      <c r="D149" s="420"/>
      <c r="F149" s="421"/>
      <c r="G149" s="421"/>
      <c r="H149" s="422"/>
      <c r="I149" s="422"/>
      <c r="J149" s="422"/>
      <c r="K149" s="422"/>
      <c r="M149" s="420"/>
      <c r="N149" s="420"/>
      <c r="O149" s="423"/>
      <c r="P149" s="424"/>
      <c r="Q149" s="424"/>
      <c r="R149" s="424"/>
      <c r="S149" s="424"/>
      <c r="T149" s="424"/>
      <c r="U149" s="424"/>
      <c r="V149" s="424"/>
      <c r="W149" s="424"/>
      <c r="X149" s="424"/>
      <c r="Y149" s="424"/>
    </row>
    <row r="150" spans="1:25" s="419" customFormat="1">
      <c r="C150" s="420"/>
      <c r="D150" s="420"/>
      <c r="F150" s="421"/>
      <c r="G150" s="421"/>
      <c r="H150" s="422"/>
      <c r="I150" s="422"/>
      <c r="J150" s="422"/>
      <c r="K150" s="422"/>
      <c r="M150" s="420"/>
      <c r="N150" s="420"/>
      <c r="O150" s="423"/>
      <c r="P150" s="424"/>
      <c r="Q150" s="424"/>
      <c r="R150" s="424"/>
      <c r="S150" s="424"/>
      <c r="T150" s="424"/>
      <c r="U150" s="424"/>
      <c r="V150" s="424"/>
      <c r="W150" s="424"/>
      <c r="X150" s="424"/>
      <c r="Y150" s="424"/>
    </row>
    <row r="151" spans="1:25">
      <c r="C151" s="416"/>
      <c r="D151" s="416"/>
      <c r="M151" s="416"/>
      <c r="N151" s="416"/>
    </row>
    <row r="152" spans="1:25">
      <c r="C152" s="416"/>
      <c r="D152" s="416"/>
      <c r="M152" s="416"/>
      <c r="N152" s="416"/>
    </row>
    <row r="153" spans="1:25">
      <c r="C153" s="416"/>
      <c r="D153" s="416"/>
      <c r="M153" s="416"/>
      <c r="N153" s="416"/>
    </row>
    <row r="154" spans="1:25">
      <c r="C154" s="416"/>
      <c r="D154" s="416"/>
      <c r="M154" s="416"/>
      <c r="N154" s="416"/>
    </row>
    <row r="155" spans="1:25">
      <c r="C155" s="416"/>
      <c r="D155" s="416"/>
      <c r="M155" s="416"/>
      <c r="N155" s="416"/>
    </row>
    <row r="156" spans="1:25">
      <c r="C156" s="416"/>
      <c r="D156" s="416"/>
      <c r="M156" s="416"/>
      <c r="N156" s="416"/>
    </row>
    <row r="157" spans="1:25">
      <c r="C157" s="416"/>
      <c r="D157" s="416"/>
      <c r="M157" s="416"/>
      <c r="N157" s="416"/>
    </row>
    <row r="158" spans="1:25">
      <c r="C158" s="416"/>
      <c r="D158" s="416"/>
      <c r="M158" s="416"/>
      <c r="N158" s="416"/>
    </row>
    <row r="159" spans="1:25">
      <c r="C159" s="416"/>
      <c r="D159" s="416"/>
      <c r="M159" s="416"/>
      <c r="N159" s="416"/>
    </row>
    <row r="160" spans="1:25">
      <c r="C160" s="416"/>
      <c r="D160" s="416"/>
      <c r="M160" s="416"/>
      <c r="N160" s="416"/>
    </row>
    <row r="161" spans="3:14">
      <c r="C161" s="416"/>
      <c r="D161" s="416"/>
      <c r="M161" s="416"/>
      <c r="N161" s="416"/>
    </row>
    <row r="162" spans="3:14">
      <c r="C162" s="416"/>
      <c r="D162" s="416"/>
      <c r="M162" s="416"/>
      <c r="N162" s="416"/>
    </row>
    <row r="163" spans="3:14">
      <c r="C163" s="416"/>
      <c r="D163" s="416"/>
      <c r="M163" s="416"/>
      <c r="N163" s="416"/>
    </row>
    <row r="164" spans="3:14">
      <c r="C164" s="416"/>
      <c r="D164" s="416"/>
      <c r="M164" s="416"/>
      <c r="N164" s="416"/>
    </row>
    <row r="165" spans="3:14">
      <c r="C165" s="416"/>
      <c r="D165" s="416"/>
      <c r="M165" s="416"/>
      <c r="N165" s="416"/>
    </row>
    <row r="166" spans="3:14">
      <c r="C166" s="416"/>
      <c r="D166" s="416"/>
      <c r="M166" s="416"/>
      <c r="N166" s="416"/>
    </row>
    <row r="167" spans="3:14">
      <c r="C167" s="416"/>
      <c r="D167" s="416"/>
      <c r="M167" s="416"/>
      <c r="N167" s="416"/>
    </row>
    <row r="168" spans="3:14">
      <c r="C168" s="416"/>
      <c r="D168" s="416"/>
      <c r="M168" s="416"/>
      <c r="N168" s="416"/>
    </row>
    <row r="169" spans="3:14">
      <c r="C169" s="416"/>
      <c r="D169" s="416"/>
      <c r="M169" s="416"/>
      <c r="N169" s="416"/>
    </row>
    <row r="170" spans="3:14">
      <c r="C170" s="416"/>
      <c r="D170" s="416"/>
      <c r="M170" s="416"/>
      <c r="N170" s="416"/>
    </row>
    <row r="171" spans="3:14">
      <c r="C171" s="416"/>
      <c r="D171" s="416"/>
      <c r="M171" s="416"/>
      <c r="N171" s="416"/>
    </row>
    <row r="172" spans="3:14">
      <c r="C172" s="416"/>
      <c r="D172" s="416"/>
      <c r="M172" s="416"/>
      <c r="N172" s="416"/>
    </row>
    <row r="173" spans="3:14">
      <c r="C173" s="416"/>
      <c r="D173" s="416"/>
      <c r="M173" s="416"/>
      <c r="N173" s="416"/>
    </row>
    <row r="174" spans="3:14">
      <c r="C174" s="416"/>
      <c r="D174" s="416"/>
      <c r="M174" s="416"/>
      <c r="N174" s="416"/>
    </row>
    <row r="175" spans="3:14">
      <c r="C175" s="416"/>
      <c r="D175" s="416"/>
      <c r="M175" s="416"/>
      <c r="N175" s="416"/>
    </row>
    <row r="176" spans="3:14">
      <c r="C176" s="416"/>
      <c r="D176" s="416"/>
      <c r="M176" s="416"/>
      <c r="N176" s="416"/>
    </row>
    <row r="177" spans="3:14">
      <c r="C177" s="416"/>
      <c r="D177" s="416"/>
      <c r="M177" s="416"/>
      <c r="N177" s="416"/>
    </row>
    <row r="178" spans="3:14">
      <c r="C178" s="416"/>
      <c r="D178" s="416"/>
      <c r="M178" s="416"/>
      <c r="N178" s="416"/>
    </row>
    <row r="179" spans="3:14">
      <c r="C179" s="416"/>
      <c r="D179" s="416"/>
      <c r="M179" s="416"/>
      <c r="N179" s="416"/>
    </row>
    <row r="180" spans="3:14">
      <c r="C180" s="416"/>
      <c r="D180" s="416"/>
      <c r="M180" s="416"/>
      <c r="N180" s="416"/>
    </row>
    <row r="181" spans="3:14">
      <c r="C181" s="416"/>
      <c r="D181" s="416"/>
      <c r="M181" s="416"/>
      <c r="N181" s="416"/>
    </row>
    <row r="182" spans="3:14">
      <c r="C182" s="416"/>
      <c r="D182" s="416"/>
      <c r="M182" s="416"/>
      <c r="N182" s="416"/>
    </row>
    <row r="183" spans="3:14">
      <c r="C183" s="416"/>
      <c r="D183" s="416"/>
      <c r="M183" s="416"/>
      <c r="N183" s="416"/>
    </row>
    <row r="184" spans="3:14">
      <c r="C184" s="416"/>
      <c r="D184" s="416"/>
      <c r="M184" s="416"/>
      <c r="N184" s="416"/>
    </row>
    <row r="185" spans="3:14">
      <c r="C185" s="416"/>
      <c r="D185" s="416"/>
      <c r="M185" s="416"/>
      <c r="N185" s="416"/>
    </row>
    <row r="186" spans="3:14">
      <c r="C186" s="416"/>
      <c r="D186" s="416"/>
      <c r="M186" s="416"/>
      <c r="N186" s="416"/>
    </row>
    <row r="187" spans="3:14">
      <c r="C187" s="416"/>
      <c r="D187" s="416"/>
      <c r="M187" s="416"/>
      <c r="N187" s="416"/>
    </row>
    <row r="188" spans="3:14">
      <c r="C188" s="416"/>
      <c r="D188" s="416"/>
      <c r="M188" s="416"/>
      <c r="N188" s="416"/>
    </row>
    <row r="189" spans="3:14">
      <c r="C189" s="416"/>
      <c r="D189" s="416"/>
      <c r="M189" s="416"/>
      <c r="N189" s="416"/>
    </row>
    <row r="190" spans="3:14">
      <c r="C190" s="416"/>
      <c r="D190" s="416"/>
      <c r="M190" s="416"/>
      <c r="N190" s="416"/>
    </row>
    <row r="191" spans="3:14">
      <c r="C191" s="416"/>
      <c r="D191" s="416"/>
      <c r="M191" s="416"/>
      <c r="N191" s="416"/>
    </row>
    <row r="192" spans="3:14">
      <c r="C192" s="416"/>
      <c r="D192" s="416"/>
      <c r="M192" s="416"/>
      <c r="N192" s="416"/>
    </row>
    <row r="193" spans="3:14">
      <c r="C193" s="416"/>
      <c r="D193" s="416"/>
      <c r="M193" s="416"/>
      <c r="N193" s="416"/>
    </row>
    <row r="194" spans="3:14">
      <c r="C194" s="416"/>
      <c r="D194" s="416"/>
      <c r="M194" s="416"/>
      <c r="N194" s="416"/>
    </row>
    <row r="195" spans="3:14">
      <c r="C195" s="416"/>
      <c r="D195" s="416"/>
      <c r="M195" s="416"/>
      <c r="N195" s="416"/>
    </row>
    <row r="196" spans="3:14">
      <c r="C196" s="416"/>
      <c r="D196" s="416"/>
      <c r="M196" s="416"/>
      <c r="N196" s="416"/>
    </row>
    <row r="197" spans="3:14">
      <c r="C197" s="416"/>
      <c r="D197" s="416"/>
      <c r="M197" s="416"/>
      <c r="N197" s="416"/>
    </row>
    <row r="198" spans="3:14">
      <c r="C198" s="416"/>
      <c r="D198" s="416"/>
      <c r="M198" s="416"/>
      <c r="N198" s="416"/>
    </row>
    <row r="199" spans="3:14">
      <c r="C199" s="416"/>
      <c r="D199" s="416"/>
      <c r="M199" s="416"/>
      <c r="N199" s="416"/>
    </row>
    <row r="200" spans="3:14">
      <c r="C200" s="416"/>
      <c r="D200" s="416"/>
      <c r="M200" s="416"/>
      <c r="N200" s="416"/>
    </row>
    <row r="201" spans="3:14">
      <c r="C201" s="416"/>
      <c r="D201" s="416"/>
      <c r="M201" s="416"/>
      <c r="N201" s="416"/>
    </row>
    <row r="202" spans="3:14">
      <c r="C202" s="416"/>
      <c r="D202" s="416"/>
      <c r="M202" s="416"/>
      <c r="N202" s="416"/>
    </row>
    <row r="203" spans="3:14">
      <c r="C203" s="416"/>
      <c r="D203" s="416"/>
      <c r="M203" s="416"/>
      <c r="N203" s="416"/>
    </row>
    <row r="204" spans="3:14">
      <c r="C204" s="416"/>
      <c r="D204" s="416"/>
      <c r="M204" s="416"/>
      <c r="N204" s="416"/>
    </row>
    <row r="205" spans="3:14">
      <c r="C205" s="416"/>
      <c r="D205" s="416"/>
      <c r="M205" s="416"/>
      <c r="N205" s="416"/>
    </row>
    <row r="206" spans="3:14">
      <c r="C206" s="416"/>
      <c r="D206" s="416"/>
      <c r="M206" s="416"/>
      <c r="N206" s="416"/>
    </row>
  </sheetData>
  <mergeCells count="7">
    <mergeCell ref="A4:B5"/>
    <mergeCell ref="C4:C5"/>
    <mergeCell ref="M4:M5"/>
    <mergeCell ref="A1:N1"/>
    <mergeCell ref="A2:N2"/>
    <mergeCell ref="E4:L5"/>
    <mergeCell ref="N4:N5"/>
  </mergeCells>
  <dataValidations count="1">
    <dataValidation type="list" allowBlank="1" showInputMessage="1" showErrorMessage="1" sqref="A2:N2" xr:uid="{50E2F5FC-1510-4ADE-91D7-CC9732EFEF9C}">
      <formula1>#REF!</formula1>
    </dataValidation>
  </dataValidations>
  <printOptions gridLines="1"/>
  <pageMargins left="0.39370078740157499" right="0.15748031496063" top="0.59055118110236204" bottom="0.2" header="0.27559055118110198" footer="0.511811023622047"/>
  <pageSetup paperSize="9" scale="51" fitToHeight="0" orientation="landscape" r:id="rId1"/>
  <headerFooter alignWithMargins="0"/>
  <rowBreaks count="2" manualBreakCount="2">
    <brk id="88" max="13" man="1"/>
    <brk id="131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80568-FF90-45B6-B76C-16A9B0A0B86E}">
  <sheetPr>
    <tabColor theme="8" tint="-0.249977111117893"/>
  </sheetPr>
  <dimension ref="A1:IV46"/>
  <sheetViews>
    <sheetView topLeftCell="C1" zoomScale="93" zoomScaleNormal="93" zoomScaleSheetLayoutView="80" workbookViewId="0">
      <selection activeCell="H7" sqref="H7:H9"/>
    </sheetView>
  </sheetViews>
  <sheetFormatPr baseColWidth="10" defaultColWidth="7" defaultRowHeight="16"/>
  <cols>
    <col min="1" max="2" width="5" style="523" hidden="1" customWidth="1"/>
    <col min="3" max="3" width="45.33203125" style="523" customWidth="1"/>
    <col min="4" max="7" width="8.5" style="523" customWidth="1"/>
    <col min="8" max="8" width="5.1640625" style="523" customWidth="1"/>
    <col min="9" max="11" width="5.83203125" style="523" customWidth="1"/>
    <col min="12" max="12" width="4.6640625" style="523" customWidth="1"/>
    <col min="13" max="13" width="6" style="523" customWidth="1"/>
    <col min="14" max="14" width="6.6640625" style="523" customWidth="1"/>
    <col min="15" max="15" width="6.5" style="523" customWidth="1"/>
    <col min="16" max="16" width="7.6640625" style="523" customWidth="1"/>
    <col min="17" max="17" width="8.6640625" style="523" customWidth="1"/>
    <col min="18" max="18" width="5.6640625" style="523" hidden="1" customWidth="1"/>
    <col min="19" max="19" width="8.5" style="523" hidden="1" customWidth="1"/>
    <col min="20" max="20" width="5.6640625" style="523" customWidth="1"/>
    <col min="21" max="21" width="7" style="523" customWidth="1"/>
    <col min="22" max="22" width="44.83203125" style="523" customWidth="1"/>
    <col min="23" max="16384" width="7" style="523"/>
  </cols>
  <sheetData>
    <row r="1" spans="1:256" ht="33.75" customHeight="1">
      <c r="A1" s="781" t="s">
        <v>268</v>
      </c>
      <c r="B1" s="781"/>
      <c r="C1" s="781"/>
      <c r="D1" s="781"/>
      <c r="E1" s="781"/>
      <c r="F1" s="781"/>
      <c r="G1" s="781"/>
      <c r="H1" s="781"/>
      <c r="I1" s="781"/>
      <c r="J1" s="781"/>
      <c r="K1" s="781"/>
      <c r="L1" s="781"/>
      <c r="M1" s="781"/>
      <c r="N1" s="781"/>
      <c r="O1" s="781"/>
      <c r="P1" s="781"/>
      <c r="Q1" s="781"/>
      <c r="R1" s="781"/>
      <c r="S1" s="781"/>
      <c r="T1" s="781"/>
      <c r="U1" s="781"/>
      <c r="V1" s="781"/>
    </row>
    <row r="2" spans="1:256" ht="10.5" customHeight="1"/>
    <row r="3" spans="1:256" s="524" customFormat="1" ht="19">
      <c r="B3" s="525"/>
      <c r="C3" s="526" t="s">
        <v>145</v>
      </c>
    </row>
    <row r="4" spans="1:256" s="524" customFormat="1" ht="19">
      <c r="B4" s="525"/>
      <c r="C4" s="526" t="s">
        <v>146</v>
      </c>
    </row>
    <row r="5" spans="1:256" ht="18.75" customHeight="1">
      <c r="V5" s="527" t="s">
        <v>147</v>
      </c>
    </row>
    <row r="6" spans="1:256" s="528" customFormat="1" ht="20.25" customHeight="1">
      <c r="A6" s="782" t="s">
        <v>148</v>
      </c>
      <c r="B6" s="782"/>
      <c r="C6" s="782" t="s">
        <v>149</v>
      </c>
      <c r="D6" s="782" t="s">
        <v>150</v>
      </c>
      <c r="E6" s="782"/>
      <c r="F6" s="782" t="s">
        <v>151</v>
      </c>
      <c r="G6" s="782"/>
      <c r="H6" s="784" t="s">
        <v>274</v>
      </c>
      <c r="I6" s="784"/>
      <c r="J6" s="784"/>
      <c r="K6" s="784"/>
      <c r="L6" s="784"/>
      <c r="M6" s="784"/>
      <c r="N6" s="784"/>
      <c r="O6" s="784"/>
      <c r="P6" s="784"/>
      <c r="Q6" s="784"/>
      <c r="R6" s="784"/>
      <c r="S6" s="784"/>
      <c r="T6" s="784"/>
      <c r="U6" s="784"/>
      <c r="V6" s="782" t="s">
        <v>152</v>
      </c>
    </row>
    <row r="7" spans="1:256" s="528" customFormat="1" ht="33.75" customHeight="1">
      <c r="A7" s="783"/>
      <c r="B7" s="783"/>
      <c r="C7" s="783"/>
      <c r="D7" s="783"/>
      <c r="E7" s="783"/>
      <c r="F7" s="783"/>
      <c r="G7" s="783"/>
      <c r="H7" s="783" t="s">
        <v>153</v>
      </c>
      <c r="I7" s="783" t="s">
        <v>154</v>
      </c>
      <c r="J7" s="783"/>
      <c r="K7" s="783"/>
      <c r="L7" s="783"/>
      <c r="M7" s="783" t="s">
        <v>155</v>
      </c>
      <c r="N7" s="783"/>
      <c r="O7" s="783" t="s">
        <v>156</v>
      </c>
      <c r="P7" s="783"/>
      <c r="Q7" s="783" t="s">
        <v>157</v>
      </c>
      <c r="R7" s="786" t="s">
        <v>158</v>
      </c>
      <c r="S7" s="786" t="s">
        <v>159</v>
      </c>
      <c r="T7" s="787" t="s">
        <v>160</v>
      </c>
      <c r="U7" s="787"/>
      <c r="V7" s="783"/>
    </row>
    <row r="8" spans="1:256" s="528" customFormat="1" ht="17.25" customHeight="1">
      <c r="A8" s="785" t="s">
        <v>161</v>
      </c>
      <c r="B8" s="783" t="s">
        <v>162</v>
      </c>
      <c r="C8" s="783"/>
      <c r="D8" s="785" t="s">
        <v>163</v>
      </c>
      <c r="E8" s="785" t="s">
        <v>164</v>
      </c>
      <c r="F8" s="785" t="s">
        <v>163</v>
      </c>
      <c r="G8" s="788" t="s">
        <v>165</v>
      </c>
      <c r="H8" s="783" t="s">
        <v>166</v>
      </c>
      <c r="I8" s="783" t="s">
        <v>167</v>
      </c>
      <c r="J8" s="783" t="s">
        <v>168</v>
      </c>
      <c r="K8" s="783" t="s">
        <v>169</v>
      </c>
      <c r="L8" s="783" t="s">
        <v>13</v>
      </c>
      <c r="M8" s="783" t="s">
        <v>17</v>
      </c>
      <c r="N8" s="783" t="s">
        <v>16</v>
      </c>
      <c r="O8" s="783" t="s">
        <v>29</v>
      </c>
      <c r="P8" s="783" t="s">
        <v>16</v>
      </c>
      <c r="Q8" s="783"/>
      <c r="R8" s="786"/>
      <c r="S8" s="786"/>
      <c r="T8" s="787"/>
      <c r="U8" s="787"/>
      <c r="V8" s="783"/>
    </row>
    <row r="9" spans="1:256" s="528" customFormat="1" ht="17.25" customHeight="1">
      <c r="A9" s="785"/>
      <c r="B9" s="783"/>
      <c r="C9" s="783"/>
      <c r="D9" s="785"/>
      <c r="E9" s="785"/>
      <c r="F9" s="785"/>
      <c r="G9" s="789"/>
      <c r="H9" s="783" t="s">
        <v>170</v>
      </c>
      <c r="I9" s="783"/>
      <c r="J9" s="783"/>
      <c r="K9" s="783"/>
      <c r="L9" s="783"/>
      <c r="M9" s="783"/>
      <c r="N9" s="783"/>
      <c r="O9" s="783"/>
      <c r="P9" s="783"/>
      <c r="Q9" s="783"/>
      <c r="R9" s="786"/>
      <c r="S9" s="786"/>
      <c r="T9" s="529" t="s">
        <v>171</v>
      </c>
      <c r="U9" s="529" t="s">
        <v>172</v>
      </c>
      <c r="V9" s="783"/>
    </row>
    <row r="10" spans="1:256" s="537" customFormat="1">
      <c r="A10" s="530"/>
      <c r="B10" s="530"/>
      <c r="C10" s="531" t="s">
        <v>14</v>
      </c>
      <c r="D10" s="532"/>
      <c r="E10" s="532"/>
      <c r="F10" s="532"/>
      <c r="G10" s="532"/>
      <c r="H10" s="533"/>
      <c r="I10" s="533"/>
      <c r="J10" s="533"/>
      <c r="K10" s="533"/>
      <c r="L10" s="533"/>
      <c r="M10" s="533"/>
      <c r="N10" s="533"/>
      <c r="O10" s="533"/>
      <c r="P10" s="533"/>
      <c r="Q10" s="534"/>
      <c r="R10" s="535"/>
      <c r="S10" s="536"/>
      <c r="T10" s="533"/>
      <c r="U10" s="533"/>
      <c r="V10" s="533"/>
    </row>
    <row r="11" spans="1:256" ht="18" customHeight="1">
      <c r="A11" s="538"/>
      <c r="B11" s="538"/>
      <c r="C11" s="539" t="s">
        <v>173</v>
      </c>
      <c r="D11" s="540"/>
      <c r="E11" s="540"/>
      <c r="F11" s="540"/>
      <c r="G11" s="540"/>
      <c r="H11" s="541"/>
      <c r="I11" s="541"/>
      <c r="J11" s="541"/>
      <c r="K11" s="541"/>
      <c r="L11" s="541"/>
      <c r="M11" s="541"/>
      <c r="N11" s="541"/>
      <c r="O11" s="541"/>
      <c r="P11" s="542"/>
      <c r="Q11" s="543"/>
      <c r="R11" s="544"/>
      <c r="S11" s="545"/>
      <c r="T11" s="541"/>
      <c r="U11" s="546"/>
      <c r="V11" s="547"/>
      <c r="W11" s="537"/>
      <c r="X11" s="537"/>
      <c r="Y11" s="537"/>
      <c r="Z11" s="537"/>
      <c r="AA11" s="537"/>
      <c r="AB11" s="537"/>
      <c r="AC11" s="537"/>
      <c r="AD11" s="537"/>
      <c r="AE11" s="537"/>
      <c r="AF11" s="537"/>
      <c r="AG11" s="537"/>
      <c r="AH11" s="537"/>
      <c r="AI11" s="537"/>
      <c r="AJ11" s="537"/>
      <c r="AK11" s="537"/>
      <c r="AL11" s="537"/>
      <c r="AM11" s="537"/>
      <c r="AN11" s="537"/>
      <c r="AO11" s="537"/>
      <c r="AP11" s="537"/>
      <c r="AQ11" s="537"/>
      <c r="AR11" s="537"/>
      <c r="AS11" s="537"/>
      <c r="AT11" s="537"/>
      <c r="AU11" s="537"/>
      <c r="AV11" s="537"/>
      <c r="AW11" s="537"/>
      <c r="AX11" s="537"/>
      <c r="AY11" s="537"/>
      <c r="AZ11" s="537"/>
      <c r="BA11" s="537"/>
      <c r="BB11" s="537"/>
      <c r="BC11" s="537"/>
      <c r="BD11" s="537"/>
      <c r="BE11" s="537"/>
      <c r="BF11" s="537"/>
      <c r="BG11" s="537"/>
      <c r="BH11" s="537"/>
      <c r="BI11" s="537"/>
      <c r="BJ11" s="537"/>
      <c r="BK11" s="537"/>
      <c r="BL11" s="537"/>
      <c r="BM11" s="537"/>
      <c r="BN11" s="537"/>
      <c r="BO11" s="537"/>
      <c r="BP11" s="537"/>
      <c r="BQ11" s="537"/>
      <c r="BR11" s="537"/>
      <c r="BS11" s="537"/>
      <c r="BT11" s="537"/>
      <c r="BU11" s="537"/>
      <c r="BV11" s="537"/>
      <c r="BW11" s="537"/>
      <c r="BX11" s="537"/>
      <c r="BY11" s="537"/>
      <c r="BZ11" s="537"/>
      <c r="CA11" s="537"/>
      <c r="CB11" s="537"/>
      <c r="CC11" s="537"/>
      <c r="CD11" s="537"/>
      <c r="CE11" s="537"/>
      <c r="CF11" s="537"/>
      <c r="CG11" s="537"/>
      <c r="CH11" s="537"/>
      <c r="CI11" s="537"/>
      <c r="CJ11" s="537"/>
      <c r="CK11" s="537"/>
      <c r="CL11" s="537"/>
      <c r="CM11" s="537"/>
      <c r="CN11" s="537"/>
      <c r="CO11" s="537"/>
      <c r="CP11" s="537"/>
      <c r="CQ11" s="537"/>
      <c r="CR11" s="537"/>
      <c r="CS11" s="537"/>
      <c r="CT11" s="537"/>
      <c r="CU11" s="537"/>
      <c r="CV11" s="537"/>
      <c r="CW11" s="537"/>
      <c r="CX11" s="537"/>
      <c r="CY11" s="537"/>
      <c r="CZ11" s="537"/>
      <c r="DA11" s="537"/>
      <c r="DB11" s="537"/>
      <c r="DC11" s="537"/>
      <c r="DD11" s="537"/>
      <c r="DE11" s="537"/>
      <c r="DF11" s="537"/>
      <c r="DG11" s="537"/>
      <c r="DH11" s="537"/>
      <c r="DI11" s="537"/>
      <c r="DJ11" s="537"/>
      <c r="DK11" s="537"/>
      <c r="DL11" s="537"/>
      <c r="DM11" s="537"/>
      <c r="DN11" s="537"/>
      <c r="DO11" s="537"/>
      <c r="DP11" s="537"/>
      <c r="DQ11" s="537"/>
      <c r="DR11" s="537"/>
      <c r="DS11" s="537"/>
      <c r="DT11" s="537"/>
      <c r="DU11" s="537"/>
      <c r="DV11" s="537"/>
      <c r="DW11" s="537"/>
      <c r="DX11" s="537"/>
      <c r="DY11" s="537"/>
      <c r="DZ11" s="537"/>
      <c r="EA11" s="537"/>
      <c r="EB11" s="537"/>
      <c r="EC11" s="537"/>
      <c r="ED11" s="537"/>
      <c r="EE11" s="537"/>
      <c r="EF11" s="537"/>
      <c r="EG11" s="537"/>
      <c r="EH11" s="537"/>
      <c r="EI11" s="537"/>
      <c r="EJ11" s="537"/>
      <c r="EK11" s="537"/>
      <c r="EL11" s="537"/>
      <c r="EM11" s="537"/>
      <c r="EN11" s="537"/>
      <c r="EO11" s="537"/>
      <c r="EP11" s="537"/>
      <c r="EQ11" s="537"/>
      <c r="ER11" s="537"/>
      <c r="ES11" s="537"/>
      <c r="ET11" s="537"/>
      <c r="EU11" s="537"/>
      <c r="EV11" s="537"/>
      <c r="EW11" s="537"/>
      <c r="EX11" s="537"/>
      <c r="EY11" s="537"/>
      <c r="EZ11" s="537"/>
      <c r="FA11" s="537"/>
      <c r="FB11" s="537"/>
      <c r="FC11" s="537"/>
      <c r="FD11" s="537"/>
      <c r="FE11" s="537"/>
      <c r="FF11" s="537"/>
      <c r="FG11" s="537"/>
      <c r="FH11" s="537"/>
      <c r="FI11" s="537"/>
      <c r="FJ11" s="537"/>
      <c r="FK11" s="537"/>
      <c r="FL11" s="537"/>
      <c r="FM11" s="537"/>
      <c r="FN11" s="537"/>
      <c r="FO11" s="537"/>
      <c r="FP11" s="537"/>
      <c r="FQ11" s="537"/>
      <c r="FR11" s="537"/>
      <c r="FS11" s="537"/>
      <c r="FT11" s="537"/>
      <c r="FU11" s="537"/>
      <c r="FV11" s="537"/>
      <c r="FW11" s="537"/>
      <c r="FX11" s="537"/>
      <c r="FY11" s="537"/>
      <c r="FZ11" s="537"/>
      <c r="GA11" s="537"/>
      <c r="GB11" s="537"/>
      <c r="GC11" s="537"/>
      <c r="GD11" s="537"/>
      <c r="GE11" s="537"/>
      <c r="GF11" s="537"/>
      <c r="GG11" s="537"/>
      <c r="GH11" s="537"/>
      <c r="GI11" s="537"/>
      <c r="GJ11" s="537"/>
      <c r="GK11" s="537"/>
      <c r="GL11" s="537"/>
      <c r="GM11" s="537"/>
      <c r="GN11" s="537"/>
      <c r="GO11" s="537"/>
      <c r="GP11" s="537"/>
      <c r="GQ11" s="537"/>
      <c r="GR11" s="537"/>
      <c r="GS11" s="537"/>
      <c r="GT11" s="537"/>
      <c r="GU11" s="537"/>
      <c r="GV11" s="537"/>
      <c r="GW11" s="537"/>
      <c r="GX11" s="537"/>
      <c r="GY11" s="537"/>
      <c r="GZ11" s="537"/>
      <c r="HA11" s="537"/>
      <c r="HB11" s="537"/>
      <c r="HC11" s="537"/>
      <c r="HD11" s="537"/>
      <c r="HE11" s="537"/>
      <c r="HF11" s="537"/>
      <c r="HG11" s="537"/>
      <c r="HH11" s="537"/>
      <c r="HI11" s="537"/>
      <c r="HJ11" s="537"/>
      <c r="HK11" s="537"/>
      <c r="HL11" s="537"/>
      <c r="HM11" s="537"/>
      <c r="HN11" s="537"/>
      <c r="HO11" s="537"/>
      <c r="HP11" s="537"/>
      <c r="HQ11" s="537"/>
      <c r="HR11" s="537"/>
      <c r="HS11" s="537"/>
      <c r="HT11" s="537"/>
      <c r="HU11" s="537"/>
      <c r="HV11" s="537"/>
      <c r="HW11" s="537"/>
      <c r="HX11" s="537"/>
      <c r="HY11" s="537"/>
      <c r="HZ11" s="537"/>
      <c r="IA11" s="537"/>
      <c r="IB11" s="537"/>
      <c r="IC11" s="537"/>
      <c r="ID11" s="537"/>
      <c r="IE11" s="537"/>
      <c r="IF11" s="537"/>
      <c r="IG11" s="537"/>
      <c r="IH11" s="537"/>
      <c r="II11" s="537"/>
      <c r="IJ11" s="537"/>
      <c r="IK11" s="537"/>
      <c r="IL11" s="537"/>
      <c r="IM11" s="537"/>
      <c r="IN11" s="537"/>
      <c r="IO11" s="537"/>
      <c r="IP11" s="537"/>
      <c r="IQ11" s="537"/>
      <c r="IR11" s="537"/>
      <c r="IS11" s="537"/>
      <c r="IT11" s="537"/>
      <c r="IU11" s="537"/>
      <c r="IV11" s="537"/>
    </row>
    <row r="12" spans="1:256" ht="18" customHeight="1">
      <c r="A12" s="548"/>
      <c r="B12" s="548"/>
      <c r="C12" s="548" t="s">
        <v>174</v>
      </c>
      <c r="D12" s="549"/>
      <c r="E12" s="549"/>
      <c r="F12" s="549"/>
      <c r="G12" s="549"/>
      <c r="H12" s="549"/>
      <c r="I12" s="549"/>
      <c r="J12" s="549"/>
      <c r="K12" s="549"/>
      <c r="L12" s="549"/>
      <c r="M12" s="549"/>
      <c r="N12" s="549"/>
      <c r="O12" s="549"/>
      <c r="P12" s="550"/>
      <c r="Q12" s="551"/>
      <c r="R12" s="552"/>
      <c r="S12" s="553"/>
      <c r="T12" s="549"/>
      <c r="U12" s="549"/>
      <c r="V12" s="554"/>
    </row>
    <row r="13" spans="1:256" ht="18" customHeight="1">
      <c r="A13" s="555"/>
      <c r="B13" s="555"/>
      <c r="C13" s="556" t="s">
        <v>175</v>
      </c>
      <c r="D13" s="557"/>
      <c r="E13" s="557"/>
      <c r="F13" s="557"/>
      <c r="G13" s="557"/>
      <c r="H13" s="557"/>
      <c r="I13" s="557"/>
      <c r="J13" s="557"/>
      <c r="K13" s="557"/>
      <c r="L13" s="557"/>
      <c r="M13" s="557"/>
      <c r="N13" s="557"/>
      <c r="O13" s="557"/>
      <c r="P13" s="558"/>
      <c r="Q13" s="559"/>
      <c r="R13" s="560"/>
      <c r="S13" s="561"/>
      <c r="T13" s="557"/>
      <c r="U13" s="557"/>
      <c r="V13" s="562"/>
      <c r="W13" s="563"/>
      <c r="X13" s="563"/>
      <c r="Y13" s="563"/>
      <c r="Z13" s="563"/>
      <c r="AA13" s="563"/>
      <c r="AB13" s="563"/>
      <c r="AC13" s="563"/>
      <c r="AD13" s="563"/>
      <c r="AE13" s="563"/>
      <c r="AF13" s="563"/>
      <c r="AG13" s="563"/>
      <c r="AH13" s="563"/>
      <c r="AI13" s="563"/>
      <c r="AJ13" s="563"/>
      <c r="AK13" s="563"/>
      <c r="AL13" s="563"/>
      <c r="AM13" s="563"/>
      <c r="AN13" s="563"/>
      <c r="AO13" s="563"/>
      <c r="AP13" s="563"/>
      <c r="AQ13" s="563"/>
      <c r="AR13" s="563"/>
      <c r="AS13" s="563"/>
      <c r="AT13" s="563"/>
      <c r="AU13" s="563"/>
      <c r="AV13" s="563"/>
      <c r="AW13" s="563"/>
      <c r="AX13" s="563"/>
      <c r="AY13" s="563"/>
      <c r="AZ13" s="563"/>
      <c r="BA13" s="563"/>
      <c r="BB13" s="563"/>
      <c r="BC13" s="563"/>
      <c r="BD13" s="563"/>
      <c r="BE13" s="563"/>
      <c r="BF13" s="563"/>
      <c r="BG13" s="563"/>
      <c r="BH13" s="563"/>
      <c r="BI13" s="563"/>
      <c r="BJ13" s="563"/>
      <c r="BK13" s="563"/>
      <c r="BL13" s="563"/>
      <c r="BM13" s="563"/>
      <c r="BN13" s="563"/>
      <c r="BO13" s="563"/>
      <c r="BP13" s="563"/>
      <c r="BQ13" s="563"/>
      <c r="BR13" s="563"/>
      <c r="BS13" s="563"/>
      <c r="BT13" s="563"/>
      <c r="BU13" s="563"/>
      <c r="BV13" s="563"/>
      <c r="BW13" s="563"/>
      <c r="BX13" s="563"/>
      <c r="BY13" s="563"/>
      <c r="BZ13" s="563"/>
      <c r="CA13" s="563"/>
      <c r="CB13" s="563"/>
      <c r="CC13" s="563"/>
      <c r="CD13" s="563"/>
      <c r="CE13" s="563"/>
      <c r="CF13" s="563"/>
      <c r="CG13" s="563"/>
      <c r="CH13" s="563"/>
      <c r="CI13" s="563"/>
      <c r="CJ13" s="563"/>
      <c r="CK13" s="563"/>
      <c r="CL13" s="563"/>
      <c r="CM13" s="563"/>
      <c r="CN13" s="563"/>
      <c r="CO13" s="563"/>
      <c r="CP13" s="563"/>
      <c r="CQ13" s="563"/>
      <c r="CR13" s="563"/>
      <c r="CS13" s="563"/>
      <c r="CT13" s="563"/>
      <c r="CU13" s="563"/>
      <c r="CV13" s="563"/>
      <c r="CW13" s="563"/>
      <c r="CX13" s="563"/>
      <c r="CY13" s="563"/>
      <c r="CZ13" s="563"/>
      <c r="DA13" s="563"/>
      <c r="DB13" s="563"/>
      <c r="DC13" s="563"/>
      <c r="DD13" s="563"/>
      <c r="DE13" s="563"/>
      <c r="DF13" s="563"/>
      <c r="DG13" s="563"/>
      <c r="DH13" s="563"/>
      <c r="DI13" s="563"/>
      <c r="DJ13" s="563"/>
      <c r="DK13" s="563"/>
      <c r="DL13" s="563"/>
      <c r="DM13" s="563"/>
      <c r="DN13" s="563"/>
      <c r="DO13" s="563"/>
      <c r="DP13" s="563"/>
      <c r="DQ13" s="563"/>
      <c r="DR13" s="563"/>
      <c r="DS13" s="563"/>
      <c r="DT13" s="563"/>
      <c r="DU13" s="563"/>
      <c r="DV13" s="563"/>
      <c r="DW13" s="563"/>
      <c r="DX13" s="563"/>
      <c r="DY13" s="563"/>
      <c r="DZ13" s="563"/>
      <c r="EA13" s="563"/>
      <c r="EB13" s="563"/>
      <c r="EC13" s="563"/>
      <c r="ED13" s="563"/>
      <c r="EE13" s="563"/>
      <c r="EF13" s="563"/>
      <c r="EG13" s="563"/>
      <c r="EH13" s="563"/>
      <c r="EI13" s="563"/>
      <c r="EJ13" s="563"/>
      <c r="EK13" s="563"/>
      <c r="EL13" s="563"/>
      <c r="EM13" s="563"/>
      <c r="EN13" s="563"/>
      <c r="EO13" s="563"/>
      <c r="EP13" s="563"/>
      <c r="EQ13" s="563"/>
      <c r="ER13" s="563"/>
      <c r="ES13" s="563"/>
      <c r="ET13" s="563"/>
      <c r="EU13" s="563"/>
      <c r="EV13" s="563"/>
      <c r="EW13" s="563"/>
      <c r="EX13" s="563"/>
      <c r="EY13" s="563"/>
      <c r="EZ13" s="563"/>
      <c r="FA13" s="563"/>
      <c r="FB13" s="563"/>
      <c r="FC13" s="563"/>
      <c r="FD13" s="563"/>
      <c r="FE13" s="563"/>
      <c r="FF13" s="563"/>
      <c r="FG13" s="563"/>
      <c r="FH13" s="563"/>
      <c r="FI13" s="563"/>
      <c r="FJ13" s="563"/>
      <c r="FK13" s="563"/>
      <c r="FL13" s="563"/>
      <c r="FM13" s="563"/>
      <c r="FN13" s="563"/>
      <c r="FO13" s="563"/>
      <c r="FP13" s="563"/>
      <c r="FQ13" s="563"/>
      <c r="FR13" s="563"/>
      <c r="FS13" s="563"/>
      <c r="FT13" s="563"/>
      <c r="FU13" s="563"/>
      <c r="FV13" s="563"/>
      <c r="FW13" s="563"/>
      <c r="FX13" s="563"/>
      <c r="FY13" s="563"/>
      <c r="FZ13" s="563"/>
      <c r="GA13" s="563"/>
      <c r="GB13" s="563"/>
      <c r="GC13" s="563"/>
      <c r="GD13" s="563"/>
      <c r="GE13" s="563"/>
      <c r="GF13" s="563"/>
      <c r="GG13" s="563"/>
      <c r="GH13" s="563"/>
      <c r="GI13" s="563"/>
      <c r="GJ13" s="563"/>
      <c r="GK13" s="563"/>
      <c r="GL13" s="563"/>
      <c r="GM13" s="563"/>
      <c r="GN13" s="563"/>
      <c r="GO13" s="563"/>
      <c r="GP13" s="563"/>
      <c r="GQ13" s="563"/>
      <c r="GR13" s="563"/>
      <c r="GS13" s="563"/>
      <c r="GT13" s="563"/>
      <c r="GU13" s="563"/>
      <c r="GV13" s="563"/>
      <c r="GW13" s="563"/>
      <c r="GX13" s="563"/>
      <c r="GY13" s="563"/>
      <c r="GZ13" s="563"/>
      <c r="HA13" s="563"/>
      <c r="HB13" s="563"/>
      <c r="HC13" s="563"/>
      <c r="HD13" s="563"/>
      <c r="HE13" s="563"/>
      <c r="HF13" s="563"/>
      <c r="HG13" s="563"/>
      <c r="HH13" s="563"/>
      <c r="HI13" s="563"/>
      <c r="HJ13" s="563"/>
      <c r="HK13" s="563"/>
      <c r="HL13" s="563"/>
      <c r="HM13" s="563"/>
      <c r="HN13" s="563"/>
      <c r="HO13" s="563"/>
      <c r="HP13" s="563"/>
      <c r="HQ13" s="563"/>
      <c r="HR13" s="563"/>
      <c r="HS13" s="563"/>
      <c r="HT13" s="563"/>
      <c r="HU13" s="563"/>
      <c r="HV13" s="563"/>
      <c r="HW13" s="563"/>
      <c r="HX13" s="563"/>
      <c r="HY13" s="563"/>
      <c r="HZ13" s="563"/>
      <c r="IA13" s="563"/>
      <c r="IB13" s="563"/>
      <c r="IC13" s="563"/>
      <c r="ID13" s="563"/>
      <c r="IE13" s="563"/>
      <c r="IF13" s="563"/>
      <c r="IG13" s="563"/>
      <c r="IH13" s="563"/>
      <c r="II13" s="563"/>
      <c r="IJ13" s="563"/>
      <c r="IK13" s="563"/>
      <c r="IL13" s="563"/>
      <c r="IM13" s="563"/>
      <c r="IN13" s="563"/>
      <c r="IO13" s="563"/>
      <c r="IP13" s="563"/>
      <c r="IQ13" s="563"/>
      <c r="IR13" s="563"/>
      <c r="IS13" s="563"/>
      <c r="IT13" s="563"/>
      <c r="IU13" s="563"/>
      <c r="IV13" s="563"/>
    </row>
    <row r="14" spans="1:256" ht="18" customHeight="1">
      <c r="A14" s="564"/>
      <c r="B14" s="564"/>
      <c r="C14" s="565" t="s">
        <v>176</v>
      </c>
      <c r="D14" s="566">
        <v>0</v>
      </c>
      <c r="E14" s="566">
        <v>0</v>
      </c>
      <c r="F14" s="566">
        <v>0</v>
      </c>
      <c r="G14" s="567">
        <v>0</v>
      </c>
      <c r="H14" s="568"/>
      <c r="I14" s="568"/>
      <c r="J14" s="568"/>
      <c r="K14" s="568"/>
      <c r="L14" s="568"/>
      <c r="M14" s="568"/>
      <c r="N14" s="568"/>
      <c r="O14" s="568"/>
      <c r="P14" s="569"/>
      <c r="Q14" s="570"/>
      <c r="R14" s="571">
        <v>0</v>
      </c>
      <c r="S14" s="571">
        <f>Q14-R14</f>
        <v>0</v>
      </c>
      <c r="T14" s="568"/>
      <c r="U14" s="569"/>
      <c r="V14" s="572"/>
    </row>
    <row r="15" spans="1:256" ht="18" customHeight="1">
      <c r="A15" s="573"/>
      <c r="B15" s="573"/>
      <c r="C15" s="574" t="s">
        <v>177</v>
      </c>
      <c r="D15" s="575"/>
      <c r="E15" s="575"/>
      <c r="F15" s="575"/>
      <c r="G15" s="576"/>
      <c r="H15" s="577"/>
      <c r="I15" s="577"/>
      <c r="J15" s="577"/>
      <c r="K15" s="577"/>
      <c r="L15" s="577"/>
      <c r="M15" s="576"/>
      <c r="N15" s="576"/>
      <c r="O15" s="578"/>
      <c r="P15" s="579"/>
      <c r="Q15" s="578"/>
      <c r="R15" s="576"/>
      <c r="S15" s="576"/>
      <c r="T15" s="576"/>
      <c r="U15" s="576"/>
      <c r="V15" s="580" t="s">
        <v>178</v>
      </c>
    </row>
    <row r="16" spans="1:256" ht="19" customHeight="1">
      <c r="A16" s="573"/>
      <c r="B16" s="573"/>
      <c r="C16" s="581" t="s">
        <v>179</v>
      </c>
      <c r="D16" s="576"/>
      <c r="E16" s="576"/>
      <c r="F16" s="576"/>
      <c r="G16" s="576"/>
      <c r="H16" s="582"/>
      <c r="I16" s="582"/>
      <c r="J16" s="582"/>
      <c r="K16" s="582"/>
      <c r="L16" s="582"/>
      <c r="M16" s="582"/>
      <c r="N16" s="583" t="s">
        <v>180</v>
      </c>
      <c r="O16" s="582">
        <v>600</v>
      </c>
      <c r="P16" s="584" t="s">
        <v>181</v>
      </c>
      <c r="Q16" s="582">
        <f>L16*M16*O16</f>
        <v>0</v>
      </c>
      <c r="R16" s="576"/>
      <c r="S16" s="576"/>
      <c r="T16" s="576"/>
      <c r="U16" s="576"/>
      <c r="V16" s="577"/>
    </row>
    <row r="17" spans="1:22" ht="19" customHeight="1">
      <c r="A17" s="573"/>
      <c r="B17" s="573"/>
      <c r="C17" s="581" t="s">
        <v>182</v>
      </c>
      <c r="D17" s="576"/>
      <c r="E17" s="576"/>
      <c r="F17" s="576"/>
      <c r="G17" s="576"/>
      <c r="H17" s="582"/>
      <c r="I17" s="582"/>
      <c r="J17" s="582"/>
      <c r="K17" s="582"/>
      <c r="L17" s="582"/>
      <c r="M17" s="582"/>
      <c r="N17" s="583" t="s">
        <v>180</v>
      </c>
      <c r="O17" s="582">
        <v>1200</v>
      </c>
      <c r="P17" s="584" t="s">
        <v>181</v>
      </c>
      <c r="Q17" s="582">
        <f t="shared" ref="Q17:Q22" si="0">L17*M17*O17</f>
        <v>0</v>
      </c>
      <c r="R17" s="576"/>
      <c r="S17" s="576"/>
      <c r="T17" s="576"/>
      <c r="U17" s="576"/>
      <c r="V17" s="577"/>
    </row>
    <row r="18" spans="1:22" ht="19" customHeight="1">
      <c r="A18" s="573"/>
      <c r="B18" s="573"/>
      <c r="C18" s="581" t="s">
        <v>183</v>
      </c>
      <c r="D18" s="576"/>
      <c r="E18" s="576"/>
      <c r="F18" s="576"/>
      <c r="G18" s="576"/>
      <c r="H18" s="582"/>
      <c r="I18" s="582"/>
      <c r="J18" s="582"/>
      <c r="K18" s="582"/>
      <c r="L18" s="582"/>
      <c r="M18" s="582"/>
      <c r="N18" s="583" t="s">
        <v>19</v>
      </c>
      <c r="O18" s="582">
        <v>750</v>
      </c>
      <c r="P18" s="584" t="s">
        <v>184</v>
      </c>
      <c r="Q18" s="582">
        <f t="shared" si="0"/>
        <v>0</v>
      </c>
      <c r="R18" s="576"/>
      <c r="S18" s="576"/>
      <c r="T18" s="576"/>
      <c r="U18" s="576"/>
      <c r="V18" s="577"/>
    </row>
    <row r="19" spans="1:22" ht="19" customHeight="1">
      <c r="A19" s="573"/>
      <c r="B19" s="573"/>
      <c r="C19" s="581" t="s">
        <v>185</v>
      </c>
      <c r="D19" s="576"/>
      <c r="E19" s="576"/>
      <c r="F19" s="576"/>
      <c r="G19" s="576"/>
      <c r="H19" s="582"/>
      <c r="I19" s="577"/>
      <c r="J19" s="582"/>
      <c r="K19" s="582"/>
      <c r="L19" s="582"/>
      <c r="M19" s="582"/>
      <c r="N19" s="583" t="s">
        <v>19</v>
      </c>
      <c r="O19" s="582">
        <v>13400</v>
      </c>
      <c r="P19" s="584" t="s">
        <v>186</v>
      </c>
      <c r="Q19" s="582">
        <f t="shared" si="0"/>
        <v>0</v>
      </c>
      <c r="R19" s="576"/>
      <c r="S19" s="576"/>
      <c r="T19" s="576"/>
      <c r="U19" s="576"/>
      <c r="V19" s="577"/>
    </row>
    <row r="20" spans="1:22" ht="19" customHeight="1">
      <c r="A20" s="573"/>
      <c r="B20" s="573"/>
      <c r="C20" s="581" t="s">
        <v>187</v>
      </c>
      <c r="D20" s="576"/>
      <c r="E20" s="576"/>
      <c r="F20" s="576"/>
      <c r="G20" s="576"/>
      <c r="H20" s="582"/>
      <c r="I20" s="577"/>
      <c r="J20" s="582"/>
      <c r="K20" s="582"/>
      <c r="L20" s="582"/>
      <c r="M20" s="582"/>
      <c r="N20" s="583" t="s">
        <v>19</v>
      </c>
      <c r="O20" s="582">
        <v>700</v>
      </c>
      <c r="P20" s="584" t="s">
        <v>184</v>
      </c>
      <c r="Q20" s="582">
        <f t="shared" si="0"/>
        <v>0</v>
      </c>
      <c r="R20" s="576"/>
      <c r="S20" s="576"/>
      <c r="T20" s="576"/>
      <c r="U20" s="576"/>
      <c r="V20" s="585" t="s">
        <v>188</v>
      </c>
    </row>
    <row r="21" spans="1:22" ht="19" customHeight="1">
      <c r="A21" s="573"/>
      <c r="B21" s="573"/>
      <c r="C21" s="581" t="s">
        <v>189</v>
      </c>
      <c r="D21" s="576"/>
      <c r="E21" s="576"/>
      <c r="F21" s="576"/>
      <c r="G21" s="576"/>
      <c r="H21" s="582"/>
      <c r="I21" s="577"/>
      <c r="J21" s="582"/>
      <c r="K21" s="582"/>
      <c r="L21" s="582"/>
      <c r="M21" s="582"/>
      <c r="N21" s="583" t="s">
        <v>19</v>
      </c>
      <c r="O21" s="582">
        <v>500</v>
      </c>
      <c r="P21" s="584" t="s">
        <v>184</v>
      </c>
      <c r="Q21" s="582">
        <f t="shared" si="0"/>
        <v>0</v>
      </c>
      <c r="R21" s="576"/>
      <c r="S21" s="576"/>
      <c r="T21" s="576"/>
      <c r="U21" s="576"/>
      <c r="V21" s="586"/>
    </row>
    <row r="22" spans="1:22" ht="19" customHeight="1">
      <c r="A22" s="573"/>
      <c r="B22" s="573"/>
      <c r="C22" s="581" t="s">
        <v>190</v>
      </c>
      <c r="D22" s="576"/>
      <c r="E22" s="576"/>
      <c r="F22" s="576"/>
      <c r="G22" s="576"/>
      <c r="H22" s="582"/>
      <c r="I22" s="577"/>
      <c r="J22" s="582"/>
      <c r="K22" s="582"/>
      <c r="L22" s="582"/>
      <c r="M22" s="582"/>
      <c r="N22" s="583" t="s">
        <v>19</v>
      </c>
      <c r="O22" s="582">
        <v>100</v>
      </c>
      <c r="P22" s="584" t="s">
        <v>184</v>
      </c>
      <c r="Q22" s="582">
        <f t="shared" si="0"/>
        <v>0</v>
      </c>
      <c r="R22" s="576"/>
      <c r="S22" s="576"/>
      <c r="T22" s="576"/>
      <c r="U22" s="576"/>
      <c r="V22" s="587"/>
    </row>
    <row r="23" spans="1:22" ht="19" customHeight="1">
      <c r="A23" s="573"/>
      <c r="B23" s="573"/>
      <c r="C23" s="581" t="s">
        <v>191</v>
      </c>
      <c r="D23" s="576"/>
      <c r="E23" s="576"/>
      <c r="F23" s="576"/>
      <c r="G23" s="576"/>
      <c r="H23" s="582"/>
      <c r="I23" s="577"/>
      <c r="J23" s="582"/>
      <c r="K23" s="582"/>
      <c r="L23" s="582"/>
      <c r="M23" s="582"/>
      <c r="N23" s="583"/>
      <c r="O23" s="582">
        <v>70</v>
      </c>
      <c r="P23" s="584" t="s">
        <v>192</v>
      </c>
      <c r="Q23" s="582">
        <f>+L23*O23</f>
        <v>0</v>
      </c>
      <c r="R23" s="576"/>
      <c r="S23" s="576"/>
      <c r="T23" s="576"/>
      <c r="U23" s="576"/>
      <c r="V23" s="585" t="s">
        <v>193</v>
      </c>
    </row>
    <row r="24" spans="1:22" ht="18">
      <c r="A24" s="573"/>
      <c r="B24" s="573"/>
      <c r="C24" s="581"/>
      <c r="D24" s="576"/>
      <c r="E24" s="576"/>
      <c r="F24" s="576"/>
      <c r="G24" s="576"/>
      <c r="H24" s="582"/>
      <c r="I24" s="577"/>
      <c r="J24" s="582"/>
      <c r="K24" s="582"/>
      <c r="L24" s="582"/>
      <c r="M24" s="582"/>
      <c r="N24" s="583"/>
      <c r="O24" s="582"/>
      <c r="P24" s="588"/>
      <c r="Q24" s="582"/>
      <c r="R24" s="576"/>
      <c r="S24" s="576"/>
      <c r="T24" s="576"/>
      <c r="U24" s="576"/>
      <c r="V24" s="587"/>
    </row>
    <row r="25" spans="1:22" ht="18" customHeight="1">
      <c r="A25" s="564"/>
      <c r="B25" s="564"/>
      <c r="C25" s="565" t="s">
        <v>194</v>
      </c>
      <c r="D25" s="566">
        <v>0</v>
      </c>
      <c r="E25" s="566">
        <v>0</v>
      </c>
      <c r="F25" s="566">
        <v>0</v>
      </c>
      <c r="G25" s="567">
        <v>0</v>
      </c>
      <c r="H25" s="568"/>
      <c r="I25" s="568"/>
      <c r="J25" s="568"/>
      <c r="K25" s="568"/>
      <c r="L25" s="568"/>
      <c r="M25" s="568"/>
      <c r="N25" s="568"/>
      <c r="O25" s="568"/>
      <c r="P25" s="569"/>
      <c r="Q25" s="570"/>
      <c r="R25" s="571">
        <v>0</v>
      </c>
      <c r="S25" s="571">
        <f>Q25-R25</f>
        <v>0</v>
      </c>
      <c r="T25" s="568"/>
      <c r="U25" s="569"/>
      <c r="V25" s="572"/>
    </row>
    <row r="26" spans="1:22" ht="18" customHeight="1">
      <c r="A26" s="573"/>
      <c r="B26" s="573"/>
      <c r="C26" s="574" t="s">
        <v>177</v>
      </c>
      <c r="D26" s="575"/>
      <c r="E26" s="575"/>
      <c r="F26" s="575"/>
      <c r="G26" s="576"/>
      <c r="H26" s="577"/>
      <c r="I26" s="577"/>
      <c r="J26" s="577"/>
      <c r="K26" s="577"/>
      <c r="L26" s="577"/>
      <c r="M26" s="576"/>
      <c r="N26" s="576"/>
      <c r="O26" s="578"/>
      <c r="P26" s="579"/>
      <c r="Q26" s="578"/>
      <c r="R26" s="576"/>
      <c r="S26" s="576"/>
      <c r="T26" s="576"/>
      <c r="U26" s="576"/>
      <c r="V26" s="580" t="s">
        <v>178</v>
      </c>
    </row>
    <row r="27" spans="1:22" ht="19" customHeight="1">
      <c r="A27" s="573"/>
      <c r="B27" s="573"/>
      <c r="C27" s="581" t="s">
        <v>179</v>
      </c>
      <c r="D27" s="576"/>
      <c r="E27" s="576"/>
      <c r="F27" s="576"/>
      <c r="G27" s="576"/>
      <c r="H27" s="582"/>
      <c r="I27" s="582"/>
      <c r="J27" s="582"/>
      <c r="K27" s="582"/>
      <c r="L27" s="582"/>
      <c r="M27" s="582"/>
      <c r="N27" s="583" t="s">
        <v>180</v>
      </c>
      <c r="O27" s="582">
        <v>600</v>
      </c>
      <c r="P27" s="584" t="s">
        <v>181</v>
      </c>
      <c r="Q27" s="582">
        <f>L27*M27*O27</f>
        <v>0</v>
      </c>
      <c r="R27" s="576"/>
      <c r="S27" s="576"/>
      <c r="T27" s="576"/>
      <c r="U27" s="576"/>
      <c r="V27" s="577"/>
    </row>
    <row r="28" spans="1:22" ht="19" customHeight="1">
      <c r="A28" s="573"/>
      <c r="B28" s="573"/>
      <c r="C28" s="581" t="s">
        <v>182</v>
      </c>
      <c r="D28" s="576"/>
      <c r="E28" s="576"/>
      <c r="F28" s="576"/>
      <c r="G28" s="576"/>
      <c r="H28" s="582"/>
      <c r="I28" s="582"/>
      <c r="J28" s="582"/>
      <c r="K28" s="582"/>
      <c r="L28" s="582"/>
      <c r="M28" s="582"/>
      <c r="N28" s="583" t="s">
        <v>180</v>
      </c>
      <c r="O28" s="582">
        <v>1200</v>
      </c>
      <c r="P28" s="584" t="s">
        <v>181</v>
      </c>
      <c r="Q28" s="582">
        <f t="shared" ref="Q28:Q33" si="1">L28*M28*O28</f>
        <v>0</v>
      </c>
      <c r="R28" s="576"/>
      <c r="S28" s="576"/>
      <c r="T28" s="576"/>
      <c r="U28" s="576"/>
      <c r="V28" s="577"/>
    </row>
    <row r="29" spans="1:22" ht="19" customHeight="1">
      <c r="A29" s="573"/>
      <c r="B29" s="573"/>
      <c r="C29" s="581" t="s">
        <v>183</v>
      </c>
      <c r="D29" s="576"/>
      <c r="E29" s="576"/>
      <c r="F29" s="576"/>
      <c r="G29" s="576"/>
      <c r="H29" s="582"/>
      <c r="I29" s="582"/>
      <c r="J29" s="582"/>
      <c r="K29" s="582"/>
      <c r="L29" s="582"/>
      <c r="M29" s="582"/>
      <c r="N29" s="583" t="s">
        <v>19</v>
      </c>
      <c r="O29" s="582">
        <v>750</v>
      </c>
      <c r="P29" s="584" t="s">
        <v>184</v>
      </c>
      <c r="Q29" s="582">
        <f t="shared" si="1"/>
        <v>0</v>
      </c>
      <c r="R29" s="576"/>
      <c r="S29" s="576"/>
      <c r="T29" s="576"/>
      <c r="U29" s="576"/>
      <c r="V29" s="577"/>
    </row>
    <row r="30" spans="1:22" ht="19" customHeight="1">
      <c r="A30" s="573"/>
      <c r="B30" s="573"/>
      <c r="C30" s="581" t="s">
        <v>185</v>
      </c>
      <c r="D30" s="576"/>
      <c r="E30" s="576"/>
      <c r="F30" s="576"/>
      <c r="G30" s="576"/>
      <c r="H30" s="582"/>
      <c r="I30" s="577"/>
      <c r="J30" s="582"/>
      <c r="K30" s="582"/>
      <c r="L30" s="582"/>
      <c r="M30" s="582"/>
      <c r="N30" s="583" t="s">
        <v>19</v>
      </c>
      <c r="O30" s="582">
        <v>13400</v>
      </c>
      <c r="P30" s="584" t="s">
        <v>186</v>
      </c>
      <c r="Q30" s="582">
        <f t="shared" si="1"/>
        <v>0</v>
      </c>
      <c r="R30" s="576"/>
      <c r="S30" s="576"/>
      <c r="T30" s="576"/>
      <c r="U30" s="576"/>
      <c r="V30" s="577"/>
    </row>
    <row r="31" spans="1:22" ht="19" customHeight="1">
      <c r="A31" s="573"/>
      <c r="B31" s="573"/>
      <c r="C31" s="581" t="s">
        <v>187</v>
      </c>
      <c r="D31" s="576"/>
      <c r="E31" s="576"/>
      <c r="F31" s="576"/>
      <c r="G31" s="576"/>
      <c r="H31" s="582"/>
      <c r="I31" s="577"/>
      <c r="J31" s="582"/>
      <c r="K31" s="582"/>
      <c r="L31" s="582"/>
      <c r="M31" s="582"/>
      <c r="N31" s="583" t="s">
        <v>19</v>
      </c>
      <c r="O31" s="582">
        <v>700</v>
      </c>
      <c r="P31" s="584" t="s">
        <v>184</v>
      </c>
      <c r="Q31" s="582">
        <f t="shared" si="1"/>
        <v>0</v>
      </c>
      <c r="R31" s="576"/>
      <c r="S31" s="576"/>
      <c r="T31" s="576"/>
      <c r="U31" s="576"/>
      <c r="V31" s="585" t="s">
        <v>188</v>
      </c>
    </row>
    <row r="32" spans="1:22" ht="19" customHeight="1">
      <c r="A32" s="573"/>
      <c r="B32" s="573"/>
      <c r="C32" s="581" t="s">
        <v>189</v>
      </c>
      <c r="D32" s="576"/>
      <c r="E32" s="576"/>
      <c r="F32" s="576"/>
      <c r="G32" s="576"/>
      <c r="H32" s="582"/>
      <c r="I32" s="577"/>
      <c r="J32" s="582"/>
      <c r="K32" s="582"/>
      <c r="L32" s="582"/>
      <c r="M32" s="582"/>
      <c r="N32" s="583" t="s">
        <v>19</v>
      </c>
      <c r="O32" s="582">
        <v>500</v>
      </c>
      <c r="P32" s="584" t="s">
        <v>184</v>
      </c>
      <c r="Q32" s="582">
        <f t="shared" si="1"/>
        <v>0</v>
      </c>
      <c r="R32" s="576"/>
      <c r="S32" s="576"/>
      <c r="T32" s="576"/>
      <c r="U32" s="576"/>
      <c r="V32" s="586"/>
    </row>
    <row r="33" spans="1:22" ht="19" customHeight="1">
      <c r="A33" s="573"/>
      <c r="B33" s="573"/>
      <c r="C33" s="581" t="s">
        <v>190</v>
      </c>
      <c r="D33" s="576"/>
      <c r="E33" s="576"/>
      <c r="F33" s="576"/>
      <c r="G33" s="576"/>
      <c r="H33" s="582"/>
      <c r="I33" s="577"/>
      <c r="J33" s="582"/>
      <c r="K33" s="582"/>
      <c r="L33" s="582"/>
      <c r="M33" s="582"/>
      <c r="N33" s="583" t="s">
        <v>19</v>
      </c>
      <c r="O33" s="582">
        <v>100</v>
      </c>
      <c r="P33" s="584" t="s">
        <v>184</v>
      </c>
      <c r="Q33" s="582">
        <f t="shared" si="1"/>
        <v>0</v>
      </c>
      <c r="R33" s="576"/>
      <c r="S33" s="576"/>
      <c r="T33" s="576"/>
      <c r="U33" s="576"/>
      <c r="V33" s="585" t="s">
        <v>193</v>
      </c>
    </row>
    <row r="34" spans="1:22" ht="19" customHeight="1">
      <c r="A34" s="573"/>
      <c r="B34" s="573"/>
      <c r="C34" s="581" t="s">
        <v>191</v>
      </c>
      <c r="D34" s="576"/>
      <c r="E34" s="576"/>
      <c r="F34" s="576"/>
      <c r="G34" s="576"/>
      <c r="H34" s="582"/>
      <c r="I34" s="577"/>
      <c r="J34" s="582"/>
      <c r="K34" s="582"/>
      <c r="L34" s="582"/>
      <c r="M34" s="582"/>
      <c r="N34" s="583"/>
      <c r="O34" s="582">
        <v>70</v>
      </c>
      <c r="P34" s="584" t="s">
        <v>192</v>
      </c>
      <c r="Q34" s="582">
        <f>+L34*O34</f>
        <v>0</v>
      </c>
      <c r="R34" s="576"/>
      <c r="S34" s="576"/>
      <c r="T34" s="576"/>
      <c r="U34" s="576"/>
      <c r="V34" s="587"/>
    </row>
    <row r="36" spans="1:22" s="591" customFormat="1" ht="21" customHeight="1">
      <c r="A36" s="589" t="s">
        <v>195</v>
      </c>
      <c r="B36" s="590"/>
      <c r="C36" s="590"/>
      <c r="D36" s="590"/>
      <c r="E36" s="590"/>
      <c r="F36" s="590"/>
      <c r="G36" s="590"/>
      <c r="I36" s="590"/>
    </row>
    <row r="37" spans="1:22" s="591" customFormat="1" ht="21">
      <c r="A37" s="590" t="s">
        <v>196</v>
      </c>
      <c r="B37" s="590"/>
      <c r="C37" s="590"/>
      <c r="D37" s="590"/>
      <c r="E37" s="590"/>
      <c r="F37" s="590"/>
      <c r="G37" s="590"/>
    </row>
    <row r="38" spans="1:22" s="591" customFormat="1" ht="20">
      <c r="A38" s="590" t="s">
        <v>197</v>
      </c>
      <c r="B38" s="590"/>
      <c r="C38" s="590"/>
      <c r="D38" s="590"/>
      <c r="E38" s="590"/>
      <c r="F38" s="590"/>
      <c r="G38" s="590"/>
    </row>
    <row r="39" spans="1:22" s="591" customFormat="1" ht="20">
      <c r="A39" s="590" t="s">
        <v>198</v>
      </c>
      <c r="B39" s="590"/>
      <c r="C39" s="590"/>
      <c r="D39" s="590"/>
      <c r="E39" s="590"/>
      <c r="F39" s="590"/>
      <c r="G39" s="590"/>
      <c r="I39" s="590"/>
    </row>
    <row r="40" spans="1:22" s="591" customFormat="1" ht="20">
      <c r="A40" s="590" t="s">
        <v>199</v>
      </c>
      <c r="B40" s="590"/>
      <c r="C40" s="590"/>
      <c r="D40" s="590"/>
      <c r="E40" s="590"/>
      <c r="F40" s="590"/>
      <c r="G40" s="590"/>
      <c r="I40" s="590"/>
    </row>
    <row r="41" spans="1:22" s="591" customFormat="1" ht="20">
      <c r="A41" s="592" t="s">
        <v>200</v>
      </c>
      <c r="B41" s="592"/>
      <c r="C41" s="590"/>
      <c r="D41" s="592"/>
      <c r="E41" s="590"/>
      <c r="F41" s="590"/>
      <c r="G41" s="590"/>
      <c r="I41" s="590"/>
      <c r="N41" s="593"/>
    </row>
    <row r="42" spans="1:22" s="591" customFormat="1" ht="20">
      <c r="A42" s="592" t="s">
        <v>201</v>
      </c>
      <c r="B42" s="592"/>
      <c r="C42" s="590"/>
      <c r="D42" s="592"/>
      <c r="E42" s="590"/>
      <c r="F42" s="590"/>
      <c r="G42" s="590"/>
      <c r="I42" s="590"/>
    </row>
    <row r="43" spans="1:22" s="591" customFormat="1" ht="20">
      <c r="A43" s="592" t="s">
        <v>202</v>
      </c>
      <c r="B43" s="592"/>
      <c r="C43" s="590"/>
      <c r="D43" s="592"/>
      <c r="E43" s="590"/>
      <c r="F43" s="590"/>
      <c r="G43" s="590"/>
      <c r="I43" s="590"/>
    </row>
    <row r="44" spans="1:22" s="591" customFormat="1" ht="20">
      <c r="A44" s="591" t="s">
        <v>203</v>
      </c>
      <c r="B44" s="590"/>
      <c r="C44" s="590"/>
      <c r="D44" s="590"/>
      <c r="E44" s="590"/>
      <c r="F44" s="590"/>
      <c r="G44" s="590"/>
      <c r="I44" s="590"/>
    </row>
    <row r="45" spans="1:22" s="591" customFormat="1" ht="20">
      <c r="A45" s="591" t="s">
        <v>204</v>
      </c>
      <c r="B45" s="590"/>
      <c r="C45" s="590"/>
      <c r="D45" s="590"/>
      <c r="E45" s="590"/>
      <c r="F45" s="590"/>
      <c r="G45" s="590"/>
      <c r="I45" s="590"/>
    </row>
    <row r="46" spans="1:22" s="591" customFormat="1" ht="20">
      <c r="A46" s="592" t="s">
        <v>205</v>
      </c>
      <c r="B46" s="590"/>
      <c r="C46" s="590"/>
      <c r="D46" s="590"/>
      <c r="E46" s="590"/>
      <c r="F46" s="590"/>
      <c r="G46" s="590"/>
      <c r="I46" s="590"/>
    </row>
  </sheetData>
  <mergeCells count="29">
    <mergeCell ref="M8:M9"/>
    <mergeCell ref="G8:G9"/>
    <mergeCell ref="I8:I9"/>
    <mergeCell ref="J8:J9"/>
    <mergeCell ref="K8:K9"/>
    <mergeCell ref="L8:L9"/>
    <mergeCell ref="Q7:Q9"/>
    <mergeCell ref="R7:R9"/>
    <mergeCell ref="S7:S9"/>
    <mergeCell ref="T7:U8"/>
    <mergeCell ref="N8:N9"/>
    <mergeCell ref="O8:O9"/>
    <mergeCell ref="P8:P9"/>
    <mergeCell ref="A1:V1"/>
    <mergeCell ref="A6:B7"/>
    <mergeCell ref="C6:C9"/>
    <mergeCell ref="D6:E7"/>
    <mergeCell ref="F6:G7"/>
    <mergeCell ref="H6:U6"/>
    <mergeCell ref="V6:V9"/>
    <mergeCell ref="H7:H9"/>
    <mergeCell ref="I7:L7"/>
    <mergeCell ref="M7:N7"/>
    <mergeCell ref="A8:A9"/>
    <mergeCell ref="B8:B9"/>
    <mergeCell ref="D8:D9"/>
    <mergeCell ref="E8:E9"/>
    <mergeCell ref="F8:F9"/>
    <mergeCell ref="O7:P7"/>
  </mergeCells>
  <printOptions horizontalCentered="1"/>
  <pageMargins left="0.09" right="0.15748031496062992" top="0.47244094488188981" bottom="0.31496062992125984" header="0.15748031496062992" footer="0.15748031496062992"/>
  <pageSetup paperSize="9" scale="5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8D445-E71D-4F58-A11B-23EE2A81A349}">
  <sheetPr>
    <tabColor theme="9" tint="-0.249977111117893"/>
  </sheetPr>
  <dimension ref="A1:S48"/>
  <sheetViews>
    <sheetView topLeftCell="C1" zoomScale="95" zoomScaleNormal="95" zoomScaleSheetLayoutView="90" workbookViewId="0">
      <selection activeCell="D5" sqref="D5:R5"/>
    </sheetView>
  </sheetViews>
  <sheetFormatPr baseColWidth="10" defaultColWidth="7" defaultRowHeight="16"/>
  <cols>
    <col min="1" max="2" width="5" style="594" hidden="1" customWidth="1"/>
    <col min="3" max="3" width="49.33203125" style="594" customWidth="1"/>
    <col min="4" max="7" width="8.1640625" style="594" customWidth="1"/>
    <col min="8" max="8" width="8.83203125" style="594" customWidth="1"/>
    <col min="9" max="11" width="4.6640625" style="594" customWidth="1"/>
    <col min="12" max="12" width="8.5" style="594" customWidth="1"/>
    <col min="13" max="13" width="5.6640625" style="594" bestFit="1" customWidth="1"/>
    <col min="14" max="15" width="7.1640625" style="594" customWidth="1"/>
    <col min="16" max="16" width="10.6640625" style="594" customWidth="1"/>
    <col min="17" max="17" width="6.5" style="594" customWidth="1"/>
    <col min="18" max="18" width="7.6640625" style="594" customWidth="1"/>
    <col min="19" max="19" width="53.5" style="594" customWidth="1"/>
    <col min="20" max="16384" width="7" style="594"/>
  </cols>
  <sheetData>
    <row r="1" spans="1:19" ht="23">
      <c r="A1" s="804" t="s">
        <v>268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804"/>
      <c r="R1" s="804"/>
      <c r="S1" s="804"/>
    </row>
    <row r="2" spans="1:19" s="595" customFormat="1" ht="22.5" customHeight="1">
      <c r="B2" s="596"/>
      <c r="C2" s="526" t="s">
        <v>145</v>
      </c>
      <c r="D2" s="596"/>
      <c r="E2" s="596"/>
      <c r="F2" s="596"/>
      <c r="G2" s="596"/>
      <c r="H2" s="596"/>
    </row>
    <row r="3" spans="1:19" s="592" customFormat="1" ht="22.5" customHeight="1">
      <c r="B3" s="597"/>
      <c r="C3" s="526" t="s">
        <v>146</v>
      </c>
      <c r="D3" s="598"/>
      <c r="E3" s="599"/>
      <c r="F3" s="599"/>
      <c r="G3" s="599"/>
      <c r="H3" s="598"/>
    </row>
    <row r="4" spans="1:19">
      <c r="S4" s="600" t="s">
        <v>147</v>
      </c>
    </row>
    <row r="5" spans="1:19" s="601" customFormat="1" ht="44.25" customHeight="1">
      <c r="A5" s="805" t="s">
        <v>148</v>
      </c>
      <c r="B5" s="806"/>
      <c r="C5" s="790" t="s">
        <v>206</v>
      </c>
      <c r="D5" s="796" t="s">
        <v>150</v>
      </c>
      <c r="E5" s="798"/>
      <c r="F5" s="796" t="s">
        <v>151</v>
      </c>
      <c r="G5" s="798"/>
      <c r="H5" s="811" t="s">
        <v>274</v>
      </c>
      <c r="I5" s="812"/>
      <c r="J5" s="812"/>
      <c r="K5" s="812"/>
      <c r="L5" s="812"/>
      <c r="M5" s="812"/>
      <c r="N5" s="812"/>
      <c r="O5" s="812"/>
      <c r="P5" s="812"/>
      <c r="Q5" s="812"/>
      <c r="R5" s="813"/>
      <c r="S5" s="790" t="s">
        <v>152</v>
      </c>
    </row>
    <row r="6" spans="1:19" s="601" customFormat="1" ht="20.25" customHeight="1">
      <c r="A6" s="807"/>
      <c r="B6" s="808"/>
      <c r="C6" s="791"/>
      <c r="D6" s="814" t="s">
        <v>163</v>
      </c>
      <c r="E6" s="814" t="s">
        <v>164</v>
      </c>
      <c r="F6" s="814" t="s">
        <v>163</v>
      </c>
      <c r="G6" s="793" t="s">
        <v>165</v>
      </c>
      <c r="H6" s="790" t="s">
        <v>207</v>
      </c>
      <c r="I6" s="796" t="s">
        <v>208</v>
      </c>
      <c r="J6" s="797"/>
      <c r="K6" s="798"/>
      <c r="L6" s="790" t="s">
        <v>209</v>
      </c>
      <c r="M6" s="790" t="s">
        <v>210</v>
      </c>
      <c r="N6" s="790" t="s">
        <v>211</v>
      </c>
      <c r="O6" s="790" t="s">
        <v>156</v>
      </c>
      <c r="P6" s="790" t="s">
        <v>157</v>
      </c>
      <c r="Q6" s="790" t="s">
        <v>158</v>
      </c>
      <c r="R6" s="790" t="s">
        <v>159</v>
      </c>
      <c r="S6" s="791"/>
    </row>
    <row r="7" spans="1:19" s="601" customFormat="1" ht="20.25" customHeight="1">
      <c r="A7" s="809"/>
      <c r="B7" s="810"/>
      <c r="C7" s="791"/>
      <c r="D7" s="802"/>
      <c r="E7" s="802"/>
      <c r="F7" s="802"/>
      <c r="G7" s="794"/>
      <c r="H7" s="791"/>
      <c r="I7" s="799"/>
      <c r="J7" s="800"/>
      <c r="K7" s="801"/>
      <c r="L7" s="802"/>
      <c r="M7" s="802"/>
      <c r="N7" s="791"/>
      <c r="O7" s="791"/>
      <c r="P7" s="791"/>
      <c r="Q7" s="791"/>
      <c r="R7" s="791"/>
      <c r="S7" s="791"/>
    </row>
    <row r="8" spans="1:19" s="601" customFormat="1" ht="36" customHeight="1">
      <c r="A8" s="602" t="s">
        <v>161</v>
      </c>
      <c r="B8" s="602" t="s">
        <v>162</v>
      </c>
      <c r="C8" s="792"/>
      <c r="D8" s="803"/>
      <c r="E8" s="803"/>
      <c r="F8" s="803"/>
      <c r="G8" s="795"/>
      <c r="H8" s="792"/>
      <c r="I8" s="603" t="s">
        <v>212</v>
      </c>
      <c r="J8" s="603" t="s">
        <v>213</v>
      </c>
      <c r="K8" s="603" t="s">
        <v>214</v>
      </c>
      <c r="L8" s="803"/>
      <c r="M8" s="803"/>
      <c r="N8" s="792"/>
      <c r="O8" s="792"/>
      <c r="P8" s="792"/>
      <c r="Q8" s="792"/>
      <c r="R8" s="792"/>
      <c r="S8" s="792"/>
    </row>
    <row r="9" spans="1:19" s="611" customFormat="1" ht="17" thickBot="1">
      <c r="A9" s="604">
        <v>2</v>
      </c>
      <c r="B9" s="604">
        <v>354</v>
      </c>
      <c r="C9" s="604" t="s">
        <v>14</v>
      </c>
      <c r="D9" s="605"/>
      <c r="E9" s="605"/>
      <c r="F9" s="605"/>
      <c r="G9" s="606"/>
      <c r="H9" s="607"/>
      <c r="I9" s="607"/>
      <c r="J9" s="607"/>
      <c r="K9" s="607"/>
      <c r="L9" s="607"/>
      <c r="M9" s="607"/>
      <c r="N9" s="607"/>
      <c r="O9" s="607"/>
      <c r="P9" s="608"/>
      <c r="Q9" s="609"/>
      <c r="R9" s="609"/>
      <c r="S9" s="610"/>
    </row>
    <row r="10" spans="1:19" s="621" customFormat="1" ht="19" thickTop="1">
      <c r="A10" s="612"/>
      <c r="B10" s="612"/>
      <c r="C10" s="613" t="s">
        <v>215</v>
      </c>
      <c r="D10" s="614"/>
      <c r="E10" s="614"/>
      <c r="F10" s="615"/>
      <c r="G10" s="615"/>
      <c r="H10" s="616"/>
      <c r="I10" s="616"/>
      <c r="J10" s="616"/>
      <c r="K10" s="616"/>
      <c r="L10" s="616"/>
      <c r="M10" s="616"/>
      <c r="N10" s="616"/>
      <c r="O10" s="616"/>
      <c r="P10" s="617"/>
      <c r="Q10" s="618"/>
      <c r="R10" s="619"/>
      <c r="S10" s="620"/>
    </row>
    <row r="11" spans="1:19" s="621" customFormat="1" ht="18">
      <c r="A11" s="622"/>
      <c r="B11" s="622"/>
      <c r="C11" s="623" t="s">
        <v>216</v>
      </c>
      <c r="D11" s="624"/>
      <c r="E11" s="624"/>
      <c r="F11" s="624"/>
      <c r="G11" s="624"/>
      <c r="H11" s="622"/>
      <c r="I11" s="622"/>
      <c r="J11" s="622"/>
      <c r="K11" s="622"/>
      <c r="L11" s="622"/>
      <c r="M11" s="622"/>
      <c r="N11" s="622"/>
      <c r="O11" s="622"/>
      <c r="P11" s="625"/>
      <c r="Q11" s="626"/>
      <c r="R11" s="625"/>
      <c r="S11" s="627"/>
    </row>
    <row r="12" spans="1:19" s="621" customFormat="1" ht="18">
      <c r="A12" s="628"/>
      <c r="B12" s="628"/>
      <c r="C12" s="629" t="s">
        <v>217</v>
      </c>
      <c r="D12" s="630"/>
      <c r="E12" s="630"/>
      <c r="F12" s="630"/>
      <c r="G12" s="630"/>
      <c r="H12" s="628"/>
      <c r="I12" s="628"/>
      <c r="J12" s="628"/>
      <c r="K12" s="628"/>
      <c r="L12" s="628"/>
      <c r="M12" s="628"/>
      <c r="N12" s="628"/>
      <c r="O12" s="628"/>
      <c r="P12" s="631"/>
      <c r="Q12" s="632"/>
      <c r="R12" s="631"/>
      <c r="S12" s="633"/>
    </row>
    <row r="13" spans="1:19" s="643" customFormat="1" ht="22.5" customHeight="1">
      <c r="A13" s="634"/>
      <c r="B13" s="634"/>
      <c r="C13" s="635" t="s">
        <v>7</v>
      </c>
      <c r="D13" s="636"/>
      <c r="E13" s="636"/>
      <c r="F13" s="636"/>
      <c r="G13" s="637"/>
      <c r="H13" s="638"/>
      <c r="I13" s="638"/>
      <c r="J13" s="638"/>
      <c r="K13" s="638"/>
      <c r="L13" s="638"/>
      <c r="M13" s="638"/>
      <c r="N13" s="638"/>
      <c r="O13" s="638"/>
      <c r="P13" s="639">
        <f>P15</f>
        <v>0</v>
      </c>
      <c r="Q13" s="640">
        <v>0</v>
      </c>
      <c r="R13" s="641">
        <f>P13-Q13</f>
        <v>0</v>
      </c>
      <c r="S13" s="642"/>
    </row>
    <row r="14" spans="1:19" s="643" customFormat="1" ht="22.5" customHeight="1">
      <c r="A14" s="634"/>
      <c r="B14" s="634"/>
      <c r="C14" s="644" t="s">
        <v>218</v>
      </c>
      <c r="D14" s="645"/>
      <c r="E14" s="645"/>
      <c r="F14" s="645"/>
      <c r="G14" s="646"/>
      <c r="H14" s="634"/>
      <c r="I14" s="634"/>
      <c r="J14" s="634"/>
      <c r="K14" s="634"/>
      <c r="L14" s="634"/>
      <c r="M14" s="634"/>
      <c r="N14" s="634"/>
      <c r="O14" s="634"/>
      <c r="P14" s="634"/>
      <c r="Q14" s="634"/>
      <c r="R14" s="634"/>
      <c r="S14" s="647"/>
    </row>
    <row r="15" spans="1:19" s="643" customFormat="1" ht="22.5" customHeight="1">
      <c r="A15" s="634"/>
      <c r="B15" s="634"/>
      <c r="C15" s="644" t="s">
        <v>219</v>
      </c>
      <c r="D15" s="645"/>
      <c r="E15" s="645"/>
      <c r="F15" s="645"/>
      <c r="G15" s="646"/>
      <c r="H15" s="634"/>
      <c r="I15" s="634"/>
      <c r="J15" s="634"/>
      <c r="K15" s="634"/>
      <c r="L15" s="634"/>
      <c r="M15" s="634"/>
      <c r="N15" s="634"/>
      <c r="O15" s="634"/>
      <c r="P15" s="648"/>
      <c r="Q15" s="649">
        <v>0</v>
      </c>
      <c r="R15" s="648">
        <f>P15-Q15</f>
        <v>0</v>
      </c>
      <c r="S15" s="650" t="s">
        <v>178</v>
      </c>
    </row>
    <row r="16" spans="1:19" s="643" customFormat="1" ht="22.5" customHeight="1">
      <c r="A16" s="634"/>
      <c r="B16" s="634"/>
      <c r="C16" s="644" t="s">
        <v>218</v>
      </c>
      <c r="D16" s="645"/>
      <c r="E16" s="645"/>
      <c r="F16" s="645"/>
      <c r="G16" s="646"/>
      <c r="H16" s="634"/>
      <c r="I16" s="634"/>
      <c r="J16" s="634"/>
      <c r="K16" s="634"/>
      <c r="L16" s="634"/>
      <c r="M16" s="634"/>
      <c r="N16" s="634"/>
      <c r="O16" s="634"/>
      <c r="P16" s="648"/>
      <c r="Q16" s="634"/>
      <c r="R16" s="634"/>
      <c r="S16" s="651"/>
    </row>
    <row r="17" spans="1:19" s="643" customFormat="1" ht="22.5" customHeight="1">
      <c r="A17" s="634"/>
      <c r="B17" s="634"/>
      <c r="C17" s="644" t="s">
        <v>220</v>
      </c>
      <c r="D17" s="645"/>
      <c r="E17" s="645"/>
      <c r="F17" s="645"/>
      <c r="G17" s="646"/>
      <c r="H17" s="634"/>
      <c r="I17" s="634"/>
      <c r="J17" s="634"/>
      <c r="K17" s="634"/>
      <c r="L17" s="634"/>
      <c r="M17" s="634"/>
      <c r="N17" s="634"/>
      <c r="O17" s="634"/>
      <c r="P17" s="634"/>
      <c r="Q17" s="634"/>
      <c r="R17" s="634"/>
      <c r="S17" s="651"/>
    </row>
    <row r="18" spans="1:19" s="643" customFormat="1" ht="22.5" customHeight="1">
      <c r="A18" s="634"/>
      <c r="B18" s="634"/>
      <c r="C18" s="652" t="s">
        <v>221</v>
      </c>
      <c r="D18" s="645"/>
      <c r="E18" s="645"/>
      <c r="F18" s="645"/>
      <c r="G18" s="646"/>
      <c r="H18" s="634"/>
      <c r="I18" s="634"/>
      <c r="J18" s="634"/>
      <c r="K18" s="634"/>
      <c r="L18" s="634"/>
      <c r="M18" s="634"/>
      <c r="N18" s="634"/>
      <c r="O18" s="634"/>
      <c r="P18" s="634"/>
      <c r="Q18" s="634"/>
      <c r="R18" s="634"/>
      <c r="S18" s="651"/>
    </row>
    <row r="19" spans="1:19" s="643" customFormat="1" ht="22.5" customHeight="1">
      <c r="A19" s="634"/>
      <c r="B19" s="634"/>
      <c r="C19" s="652" t="s">
        <v>222</v>
      </c>
      <c r="D19" s="645"/>
      <c r="E19" s="645"/>
      <c r="F19" s="645"/>
      <c r="G19" s="646"/>
      <c r="H19" s="634"/>
      <c r="I19" s="634"/>
      <c r="J19" s="634"/>
      <c r="K19" s="634"/>
      <c r="L19" s="634"/>
      <c r="M19" s="634"/>
      <c r="N19" s="634"/>
      <c r="O19" s="634"/>
      <c r="P19" s="634"/>
      <c r="Q19" s="634"/>
      <c r="R19" s="634"/>
      <c r="S19" s="653" t="s">
        <v>223</v>
      </c>
    </row>
    <row r="20" spans="1:19" s="643" customFormat="1" ht="22.5" customHeight="1">
      <c r="A20" s="634"/>
      <c r="B20" s="634"/>
      <c r="C20" s="652" t="s">
        <v>224</v>
      </c>
      <c r="D20" s="646"/>
      <c r="E20" s="646"/>
      <c r="F20" s="646"/>
      <c r="G20" s="646"/>
      <c r="H20" s="634"/>
      <c r="I20" s="634"/>
      <c r="J20" s="634"/>
      <c r="K20" s="634"/>
      <c r="L20" s="634"/>
      <c r="M20" s="634"/>
      <c r="N20" s="634"/>
      <c r="O20" s="634"/>
      <c r="P20" s="648"/>
      <c r="Q20" s="634"/>
      <c r="R20" s="634"/>
      <c r="S20" s="651"/>
    </row>
    <row r="21" spans="1:19" s="643" customFormat="1" ht="22.5" customHeight="1">
      <c r="A21" s="634"/>
      <c r="B21" s="634"/>
      <c r="C21" s="652" t="s">
        <v>225</v>
      </c>
      <c r="D21" s="646"/>
      <c r="E21" s="646"/>
      <c r="F21" s="646"/>
      <c r="G21" s="646"/>
      <c r="H21" s="654"/>
      <c r="I21" s="634"/>
      <c r="J21" s="634"/>
      <c r="K21" s="655"/>
      <c r="L21" s="655"/>
      <c r="M21" s="655"/>
      <c r="N21" s="655"/>
      <c r="O21" s="656"/>
      <c r="P21" s="657"/>
      <c r="Q21" s="634"/>
      <c r="R21" s="634"/>
      <c r="S21" s="651"/>
    </row>
    <row r="22" spans="1:19" s="643" customFormat="1" ht="22.5" customHeight="1">
      <c r="A22" s="634"/>
      <c r="B22" s="634"/>
      <c r="C22" s="652"/>
      <c r="D22" s="646"/>
      <c r="E22" s="646"/>
      <c r="F22" s="646"/>
      <c r="G22" s="646"/>
      <c r="H22" s="654"/>
      <c r="I22" s="634"/>
      <c r="J22" s="634"/>
      <c r="K22" s="655"/>
      <c r="L22" s="655"/>
      <c r="M22" s="655"/>
      <c r="N22" s="655"/>
      <c r="O22" s="656"/>
      <c r="P22" s="657"/>
      <c r="Q22" s="634"/>
      <c r="R22" s="634"/>
      <c r="S22" s="651"/>
    </row>
    <row r="23" spans="1:19" s="643" customFormat="1" ht="22.5" customHeight="1">
      <c r="A23" s="634"/>
      <c r="B23" s="634"/>
      <c r="C23" s="658" t="s">
        <v>226</v>
      </c>
      <c r="D23" s="646"/>
      <c r="E23" s="646"/>
      <c r="F23" s="646"/>
      <c r="G23" s="646"/>
      <c r="H23" s="654"/>
      <c r="I23" s="655"/>
      <c r="J23" s="634"/>
      <c r="K23" s="655"/>
      <c r="L23" s="655"/>
      <c r="M23" s="655"/>
      <c r="N23" s="655"/>
      <c r="O23" s="656"/>
      <c r="P23" s="657"/>
      <c r="Q23" s="634"/>
      <c r="R23" s="634"/>
      <c r="S23" s="651"/>
    </row>
    <row r="24" spans="1:19" s="643" customFormat="1" ht="22.5" customHeight="1">
      <c r="A24" s="634"/>
      <c r="B24" s="634"/>
      <c r="C24" s="659" t="s">
        <v>227</v>
      </c>
      <c r="D24" s="646"/>
      <c r="E24" s="646"/>
      <c r="F24" s="646"/>
      <c r="G24" s="646"/>
      <c r="H24" s="654"/>
      <c r="I24" s="655"/>
      <c r="J24" s="634"/>
      <c r="K24" s="655"/>
      <c r="L24" s="655"/>
      <c r="M24" s="655"/>
      <c r="N24" s="655"/>
      <c r="O24" s="656"/>
      <c r="P24" s="657"/>
      <c r="Q24" s="634"/>
      <c r="R24" s="634"/>
      <c r="S24" s="651"/>
    </row>
    <row r="25" spans="1:19" s="643" customFormat="1" ht="22.5" customHeight="1">
      <c r="A25" s="634"/>
      <c r="B25" s="634"/>
      <c r="C25" s="659" t="s">
        <v>228</v>
      </c>
      <c r="D25" s="646"/>
      <c r="E25" s="646"/>
      <c r="F25" s="646"/>
      <c r="G25" s="646"/>
      <c r="H25" s="654"/>
      <c r="I25" s="655"/>
      <c r="J25" s="634"/>
      <c r="K25" s="655"/>
      <c r="L25" s="655"/>
      <c r="M25" s="655"/>
      <c r="N25" s="655"/>
      <c r="O25" s="656"/>
      <c r="P25" s="657"/>
      <c r="Q25" s="634"/>
      <c r="R25" s="634"/>
      <c r="S25" s="651"/>
    </row>
    <row r="26" spans="1:19" s="643" customFormat="1" ht="22.5" customHeight="1">
      <c r="A26" s="634"/>
      <c r="B26" s="634"/>
      <c r="C26" s="660" t="s">
        <v>229</v>
      </c>
      <c r="D26" s="634"/>
      <c r="E26" s="661"/>
      <c r="F26" s="634"/>
      <c r="G26" s="634"/>
      <c r="H26" s="634"/>
      <c r="I26" s="655"/>
      <c r="J26" s="655"/>
      <c r="K26" s="655"/>
      <c r="L26" s="655"/>
      <c r="M26" s="655"/>
      <c r="N26" s="655"/>
      <c r="O26" s="655"/>
      <c r="P26" s="662"/>
      <c r="Q26" s="634"/>
      <c r="R26" s="634"/>
      <c r="S26" s="653"/>
    </row>
    <row r="27" spans="1:19" s="643" customFormat="1" ht="22.5" customHeight="1">
      <c r="A27" s="634"/>
      <c r="B27" s="634"/>
      <c r="C27" s="663" t="s">
        <v>230</v>
      </c>
      <c r="D27" s="634"/>
      <c r="E27" s="661"/>
      <c r="F27" s="634"/>
      <c r="G27" s="634"/>
      <c r="H27" s="634"/>
      <c r="I27" s="655"/>
      <c r="J27" s="655"/>
      <c r="K27" s="655"/>
      <c r="L27" s="655"/>
      <c r="M27" s="664"/>
      <c r="N27" s="664"/>
      <c r="O27" s="665"/>
      <c r="P27" s="666"/>
      <c r="Q27" s="634"/>
      <c r="R27" s="634"/>
      <c r="S27" s="667"/>
    </row>
    <row r="28" spans="1:19" s="643" customFormat="1" ht="22.5" customHeight="1">
      <c r="A28" s="634"/>
      <c r="B28" s="634"/>
      <c r="C28" s="660" t="s">
        <v>231</v>
      </c>
      <c r="D28" s="634"/>
      <c r="E28" s="661"/>
      <c r="F28" s="634"/>
      <c r="G28" s="634"/>
      <c r="H28" s="634"/>
      <c r="I28" s="655"/>
      <c r="J28" s="655"/>
      <c r="K28" s="655"/>
      <c r="L28" s="655"/>
      <c r="M28" s="664"/>
      <c r="N28" s="664"/>
      <c r="O28" s="665"/>
      <c r="P28" s="666"/>
      <c r="Q28" s="634"/>
      <c r="R28" s="634"/>
      <c r="S28" s="667"/>
    </row>
    <row r="29" spans="1:19" s="643" customFormat="1" ht="24.75" customHeight="1">
      <c r="A29" s="634"/>
      <c r="B29" s="634"/>
      <c r="C29" s="634"/>
      <c r="D29" s="661"/>
      <c r="E29" s="634"/>
      <c r="F29" s="634"/>
      <c r="G29" s="634"/>
      <c r="H29" s="634"/>
      <c r="I29" s="668"/>
      <c r="J29" s="655"/>
      <c r="K29" s="655"/>
      <c r="L29" s="655"/>
      <c r="M29" s="664"/>
      <c r="N29" s="664"/>
      <c r="O29" s="665"/>
      <c r="P29" s="669"/>
      <c r="Q29" s="634"/>
      <c r="R29" s="634"/>
      <c r="S29" s="667"/>
    </row>
    <row r="30" spans="1:19" s="643" customFormat="1" ht="22.5" customHeight="1">
      <c r="A30" s="634"/>
      <c r="B30" s="634"/>
      <c r="C30" s="644" t="s">
        <v>232</v>
      </c>
      <c r="D30" s="645"/>
      <c r="E30" s="645"/>
      <c r="F30" s="645"/>
      <c r="G30" s="646"/>
      <c r="H30" s="634"/>
      <c r="I30" s="634"/>
      <c r="J30" s="634"/>
      <c r="K30" s="634"/>
      <c r="L30" s="634"/>
      <c r="M30" s="634"/>
      <c r="N30" s="634"/>
      <c r="O30" s="634"/>
      <c r="P30" s="648"/>
      <c r="Q30" s="649">
        <v>0</v>
      </c>
      <c r="R30" s="648">
        <f>P30-Q30</f>
        <v>0</v>
      </c>
      <c r="S30" s="650" t="s">
        <v>178</v>
      </c>
    </row>
    <row r="31" spans="1:19" s="643" customFormat="1" ht="22.5" customHeight="1">
      <c r="A31" s="634"/>
      <c r="B31" s="634"/>
      <c r="C31" s="644" t="s">
        <v>218</v>
      </c>
      <c r="D31" s="645"/>
      <c r="E31" s="645"/>
      <c r="F31" s="645"/>
      <c r="G31" s="646"/>
      <c r="H31" s="634"/>
      <c r="I31" s="634"/>
      <c r="J31" s="634"/>
      <c r="K31" s="634"/>
      <c r="L31" s="634"/>
      <c r="M31" s="634"/>
      <c r="N31" s="634"/>
      <c r="O31" s="634"/>
      <c r="P31" s="648"/>
      <c r="Q31" s="634"/>
      <c r="R31" s="634"/>
      <c r="S31" s="651"/>
    </row>
    <row r="32" spans="1:19" s="643" customFormat="1" ht="22.5" customHeight="1">
      <c r="A32" s="634"/>
      <c r="B32" s="634"/>
      <c r="C32" s="644" t="s">
        <v>220</v>
      </c>
      <c r="D32" s="645"/>
      <c r="E32" s="645"/>
      <c r="F32" s="645"/>
      <c r="G32" s="646"/>
      <c r="H32" s="634"/>
      <c r="I32" s="634"/>
      <c r="J32" s="634"/>
      <c r="K32" s="634"/>
      <c r="L32" s="634"/>
      <c r="M32" s="634"/>
      <c r="N32" s="634"/>
      <c r="O32" s="634"/>
      <c r="P32" s="634"/>
      <c r="Q32" s="634"/>
      <c r="R32" s="634"/>
      <c r="S32" s="651"/>
    </row>
    <row r="33" spans="1:19" s="643" customFormat="1" ht="22.5" customHeight="1">
      <c r="A33" s="634"/>
      <c r="B33" s="634"/>
      <c r="C33" s="652" t="s">
        <v>221</v>
      </c>
      <c r="D33" s="645"/>
      <c r="E33" s="645"/>
      <c r="F33" s="645"/>
      <c r="G33" s="646"/>
      <c r="H33" s="634"/>
      <c r="I33" s="634"/>
      <c r="J33" s="634"/>
      <c r="K33" s="634"/>
      <c r="L33" s="634"/>
      <c r="M33" s="634"/>
      <c r="N33" s="634"/>
      <c r="O33" s="634"/>
      <c r="P33" s="634"/>
      <c r="Q33" s="634"/>
      <c r="R33" s="634"/>
      <c r="S33" s="651"/>
    </row>
    <row r="34" spans="1:19" s="643" customFormat="1" ht="22.5" customHeight="1">
      <c r="A34" s="634"/>
      <c r="B34" s="634"/>
      <c r="C34" s="652" t="s">
        <v>222</v>
      </c>
      <c r="D34" s="645"/>
      <c r="E34" s="645"/>
      <c r="F34" s="645"/>
      <c r="G34" s="646"/>
      <c r="H34" s="634"/>
      <c r="I34" s="634"/>
      <c r="J34" s="634"/>
      <c r="K34" s="634"/>
      <c r="L34" s="634"/>
      <c r="M34" s="634"/>
      <c r="N34" s="634"/>
      <c r="O34" s="634"/>
      <c r="P34" s="634"/>
      <c r="Q34" s="634"/>
      <c r="R34" s="634"/>
      <c r="S34" s="653" t="s">
        <v>223</v>
      </c>
    </row>
    <row r="35" spans="1:19" s="643" customFormat="1" ht="22.5" customHeight="1">
      <c r="A35" s="634"/>
      <c r="B35" s="634"/>
      <c r="C35" s="652" t="s">
        <v>224</v>
      </c>
      <c r="D35" s="646"/>
      <c r="E35" s="646"/>
      <c r="F35" s="646"/>
      <c r="G35" s="646"/>
      <c r="H35" s="634"/>
      <c r="I35" s="634"/>
      <c r="J35" s="634"/>
      <c r="K35" s="634"/>
      <c r="L35" s="634"/>
      <c r="M35" s="634"/>
      <c r="N35" s="634"/>
      <c r="O35" s="634"/>
      <c r="P35" s="648"/>
      <c r="Q35" s="634"/>
      <c r="R35" s="634"/>
      <c r="S35" s="651"/>
    </row>
    <row r="36" spans="1:19" s="643" customFormat="1" ht="22.5" customHeight="1">
      <c r="A36" s="634"/>
      <c r="B36" s="634"/>
      <c r="C36" s="652" t="s">
        <v>225</v>
      </c>
      <c r="D36" s="646"/>
      <c r="E36" s="646"/>
      <c r="F36" s="646"/>
      <c r="G36" s="646"/>
      <c r="H36" s="654"/>
      <c r="I36" s="634"/>
      <c r="J36" s="634"/>
      <c r="K36" s="655"/>
      <c r="L36" s="655"/>
      <c r="M36" s="655"/>
      <c r="N36" s="655"/>
      <c r="O36" s="656"/>
      <c r="P36" s="657"/>
      <c r="Q36" s="634"/>
      <c r="R36" s="634"/>
      <c r="S36" s="651"/>
    </row>
    <row r="37" spans="1:19" s="643" customFormat="1" ht="22.5" customHeight="1">
      <c r="A37" s="634"/>
      <c r="B37" s="634"/>
      <c r="C37" s="652"/>
      <c r="D37" s="646"/>
      <c r="E37" s="646"/>
      <c r="F37" s="646"/>
      <c r="G37" s="646"/>
      <c r="H37" s="654"/>
      <c r="I37" s="634"/>
      <c r="J37" s="634"/>
      <c r="K37" s="655"/>
      <c r="L37" s="655"/>
      <c r="M37" s="655"/>
      <c r="N37" s="655"/>
      <c r="O37" s="656"/>
      <c r="P37" s="657"/>
      <c r="Q37" s="634"/>
      <c r="R37" s="634"/>
      <c r="S37" s="651"/>
    </row>
    <row r="38" spans="1:19" s="643" customFormat="1" ht="22.5" customHeight="1">
      <c r="A38" s="634"/>
      <c r="B38" s="634"/>
      <c r="C38" s="658" t="s">
        <v>226</v>
      </c>
      <c r="D38" s="646"/>
      <c r="E38" s="646"/>
      <c r="F38" s="646"/>
      <c r="G38" s="646"/>
      <c r="H38" s="654"/>
      <c r="I38" s="655"/>
      <c r="J38" s="634"/>
      <c r="K38" s="655"/>
      <c r="L38" s="655"/>
      <c r="M38" s="655"/>
      <c r="N38" s="655"/>
      <c r="O38" s="656"/>
      <c r="P38" s="657"/>
      <c r="Q38" s="634"/>
      <c r="R38" s="634"/>
      <c r="S38" s="651"/>
    </row>
    <row r="39" spans="1:19" s="643" customFormat="1" ht="22.5" customHeight="1">
      <c r="A39" s="634"/>
      <c r="B39" s="634"/>
      <c r="C39" s="659" t="s">
        <v>227</v>
      </c>
      <c r="D39" s="646"/>
      <c r="E39" s="646"/>
      <c r="F39" s="646"/>
      <c r="G39" s="646"/>
      <c r="H39" s="654"/>
      <c r="I39" s="655"/>
      <c r="J39" s="634"/>
      <c r="K39" s="655"/>
      <c r="L39" s="655"/>
      <c r="M39" s="655"/>
      <c r="N39" s="655"/>
      <c r="O39" s="656"/>
      <c r="P39" s="657"/>
      <c r="Q39" s="634"/>
      <c r="R39" s="634"/>
      <c r="S39" s="651"/>
    </row>
    <row r="40" spans="1:19" s="643" customFormat="1" ht="22.5" customHeight="1">
      <c r="A40" s="634"/>
      <c r="B40" s="634"/>
      <c r="C40" s="659" t="s">
        <v>228</v>
      </c>
      <c r="D40" s="646"/>
      <c r="E40" s="646"/>
      <c r="F40" s="646"/>
      <c r="G40" s="646"/>
      <c r="H40" s="654"/>
      <c r="I40" s="655"/>
      <c r="J40" s="634"/>
      <c r="K40" s="655"/>
      <c r="L40" s="655"/>
      <c r="M40" s="655"/>
      <c r="N40" s="655"/>
      <c r="O40" s="656"/>
      <c r="P40" s="657"/>
      <c r="Q40" s="634"/>
      <c r="R40" s="634"/>
      <c r="S40" s="651"/>
    </row>
    <row r="41" spans="1:19" s="643" customFormat="1" ht="22.5" customHeight="1">
      <c r="A41" s="634"/>
      <c r="B41" s="634"/>
      <c r="C41" s="660" t="s">
        <v>229</v>
      </c>
      <c r="D41" s="634"/>
      <c r="E41" s="661"/>
      <c r="F41" s="634"/>
      <c r="G41" s="634"/>
      <c r="H41" s="634"/>
      <c r="I41" s="655"/>
      <c r="J41" s="655"/>
      <c r="K41" s="655"/>
      <c r="L41" s="655"/>
      <c r="M41" s="655"/>
      <c r="N41" s="655"/>
      <c r="O41" s="655"/>
      <c r="P41" s="662"/>
      <c r="Q41" s="634"/>
      <c r="R41" s="634"/>
      <c r="S41" s="653"/>
    </row>
    <row r="42" spans="1:19" s="643" customFormat="1" ht="22.5" customHeight="1">
      <c r="A42" s="634"/>
      <c r="B42" s="634"/>
      <c r="C42" s="663" t="s">
        <v>230</v>
      </c>
      <c r="D42" s="634"/>
      <c r="E42" s="661"/>
      <c r="F42" s="634"/>
      <c r="G42" s="634"/>
      <c r="H42" s="634"/>
      <c r="I42" s="655"/>
      <c r="J42" s="655"/>
      <c r="K42" s="655"/>
      <c r="L42" s="655"/>
      <c r="M42" s="664"/>
      <c r="N42" s="664"/>
      <c r="O42" s="665"/>
      <c r="P42" s="666"/>
      <c r="Q42" s="634"/>
      <c r="R42" s="634"/>
      <c r="S42" s="667"/>
    </row>
    <row r="43" spans="1:19" s="643" customFormat="1" ht="22.5" customHeight="1">
      <c r="A43" s="634"/>
      <c r="B43" s="634"/>
      <c r="C43" s="660" t="s">
        <v>231</v>
      </c>
      <c r="D43" s="634"/>
      <c r="E43" s="661"/>
      <c r="F43" s="634"/>
      <c r="G43" s="634"/>
      <c r="H43" s="634"/>
      <c r="I43" s="655"/>
      <c r="J43" s="655"/>
      <c r="K43" s="655"/>
      <c r="L43" s="655"/>
      <c r="M43" s="664"/>
      <c r="N43" s="664"/>
      <c r="O43" s="665"/>
      <c r="P43" s="666"/>
      <c r="Q43" s="634"/>
      <c r="R43" s="634"/>
      <c r="S43" s="667"/>
    </row>
    <row r="44" spans="1:19" s="671" customFormat="1" ht="19.5" customHeight="1">
      <c r="A44" s="634"/>
      <c r="B44" s="634"/>
      <c r="C44" s="670"/>
      <c r="D44" s="634"/>
      <c r="E44" s="634"/>
      <c r="F44" s="634"/>
      <c r="G44" s="634"/>
      <c r="H44" s="634"/>
      <c r="I44" s="634"/>
      <c r="J44" s="634"/>
      <c r="K44" s="634"/>
      <c r="L44" s="634"/>
      <c r="M44" s="634"/>
      <c r="N44" s="634"/>
      <c r="O44" s="634"/>
      <c r="P44" s="634"/>
      <c r="Q44" s="634"/>
      <c r="R44" s="634"/>
      <c r="S44" s="651"/>
    </row>
    <row r="45" spans="1:19" ht="15" customHeight="1">
      <c r="A45" s="672"/>
      <c r="B45" s="672"/>
      <c r="C45" s="673" t="s">
        <v>233</v>
      </c>
      <c r="D45" s="672"/>
      <c r="E45" s="672"/>
      <c r="F45" s="672"/>
      <c r="G45" s="672"/>
      <c r="H45" s="672"/>
      <c r="I45" s="672"/>
      <c r="J45" s="672"/>
      <c r="K45" s="672"/>
      <c r="L45" s="672"/>
      <c r="M45" s="672"/>
      <c r="N45" s="672"/>
      <c r="O45" s="672"/>
      <c r="P45" s="672"/>
      <c r="Q45" s="672"/>
      <c r="R45" s="672"/>
      <c r="S45" s="672"/>
    </row>
    <row r="46" spans="1:19" ht="17.25" customHeight="1">
      <c r="C46" s="674"/>
      <c r="D46" s="674"/>
      <c r="E46" s="674"/>
      <c r="F46" s="674"/>
    </row>
    <row r="47" spans="1:19" ht="21">
      <c r="B47" s="675" t="s">
        <v>234</v>
      </c>
      <c r="C47" s="676"/>
      <c r="D47" s="676"/>
      <c r="E47" s="676"/>
      <c r="F47" s="676"/>
      <c r="G47" s="677"/>
      <c r="H47" s="677"/>
      <c r="I47" s="677"/>
      <c r="J47" s="677"/>
      <c r="K47" s="677"/>
      <c r="L47" s="677"/>
      <c r="M47" s="677"/>
      <c r="N47" s="677"/>
      <c r="O47" s="677"/>
      <c r="P47" s="677"/>
    </row>
    <row r="48" spans="1:19" ht="20">
      <c r="C48" s="676" t="s">
        <v>235</v>
      </c>
      <c r="D48" s="676"/>
      <c r="E48" s="677"/>
      <c r="F48" s="677"/>
      <c r="G48" s="677"/>
      <c r="H48" s="677"/>
      <c r="I48" s="677"/>
      <c r="J48" s="677"/>
      <c r="K48" s="677"/>
      <c r="L48" s="677"/>
      <c r="M48" s="677"/>
      <c r="N48" s="677"/>
      <c r="O48" s="677"/>
      <c r="P48" s="677"/>
    </row>
  </sheetData>
  <mergeCells count="20">
    <mergeCell ref="A1:S1"/>
    <mergeCell ref="A5:B7"/>
    <mergeCell ref="C5:C8"/>
    <mergeCell ref="D5:E5"/>
    <mergeCell ref="F5:G5"/>
    <mergeCell ref="H5:R5"/>
    <mergeCell ref="S5:S8"/>
    <mergeCell ref="D6:D8"/>
    <mergeCell ref="E6:E8"/>
    <mergeCell ref="F6:F8"/>
    <mergeCell ref="O6:O8"/>
    <mergeCell ref="P6:P8"/>
    <mergeCell ref="Q6:Q8"/>
    <mergeCell ref="R6:R8"/>
    <mergeCell ref="G6:G8"/>
    <mergeCell ref="H6:H8"/>
    <mergeCell ref="I6:K7"/>
    <mergeCell ref="L6:L8"/>
    <mergeCell ref="M6:M8"/>
    <mergeCell ref="N6:N8"/>
  </mergeCells>
  <printOptions horizontalCentered="1"/>
  <pageMargins left="0.15748031496062992" right="0" top="0.27559055118110237" bottom="0.70866141732283472" header="0.19685039370078741" footer="0.11811023622047245"/>
  <pageSetup paperSize="9" scale="52" orientation="landscape" r:id="rId1"/>
  <headerFooter alignWithMargins="0"/>
  <rowBreaks count="1" manualBreakCount="1">
    <brk id="4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315BA-BC6A-4E5D-9782-CCA74215CD08}">
  <sheetPr>
    <tabColor theme="4" tint="-0.249977111117893"/>
  </sheetPr>
  <dimension ref="A1:AQ40"/>
  <sheetViews>
    <sheetView topLeftCell="C1" zoomScale="87" zoomScaleNormal="87" zoomScaleSheetLayoutView="89" workbookViewId="0">
      <selection activeCell="I6" sqref="I6:I8"/>
    </sheetView>
  </sheetViews>
  <sheetFormatPr baseColWidth="10" defaultColWidth="7" defaultRowHeight="16"/>
  <cols>
    <col min="1" max="2" width="5" style="523" hidden="1" customWidth="1"/>
    <col min="3" max="3" width="52.6640625" style="523" customWidth="1"/>
    <col min="4" max="6" width="6.1640625" style="523" customWidth="1"/>
    <col min="7" max="7" width="8.33203125" style="523" customWidth="1"/>
    <col min="8" max="8" width="5.1640625" style="523" customWidth="1"/>
    <col min="9" max="11" width="5.83203125" style="523" customWidth="1"/>
    <col min="12" max="12" width="4.6640625" style="523" customWidth="1"/>
    <col min="13" max="13" width="6" style="523" customWidth="1"/>
    <col min="14" max="14" width="9" style="523" customWidth="1"/>
    <col min="15" max="15" width="9.1640625" style="523" customWidth="1"/>
    <col min="16" max="16" width="7.6640625" style="523" customWidth="1"/>
    <col min="17" max="17" width="8.6640625" style="523" customWidth="1"/>
    <col min="18" max="18" width="5.6640625" style="523" customWidth="1"/>
    <col min="19" max="19" width="8.33203125" style="523" customWidth="1"/>
    <col min="20" max="20" width="36.1640625" style="523" customWidth="1"/>
    <col min="21" max="21" width="7" style="523" customWidth="1"/>
    <col min="22" max="22" width="44.83203125" style="523" customWidth="1"/>
    <col min="23" max="16384" width="7" style="523"/>
  </cols>
  <sheetData>
    <row r="1" spans="1:43" ht="26" customHeight="1">
      <c r="C1" s="825" t="s">
        <v>275</v>
      </c>
      <c r="D1" s="825"/>
      <c r="E1" s="825"/>
      <c r="F1" s="825"/>
      <c r="G1" s="825"/>
      <c r="H1" s="825"/>
      <c r="I1" s="825"/>
      <c r="J1" s="825"/>
      <c r="K1" s="825"/>
      <c r="L1" s="825"/>
      <c r="M1" s="825"/>
      <c r="N1" s="825"/>
      <c r="O1" s="825"/>
      <c r="P1" s="825"/>
      <c r="Q1" s="825"/>
      <c r="R1" s="825"/>
      <c r="S1" s="825"/>
      <c r="T1" s="825"/>
    </row>
    <row r="2" spans="1:43" ht="26" customHeight="1">
      <c r="C2" s="826" t="s">
        <v>276</v>
      </c>
      <c r="D2" s="826"/>
      <c r="E2" s="826"/>
      <c r="F2" s="826"/>
      <c r="G2" s="826"/>
      <c r="H2" s="826"/>
      <c r="I2" s="826"/>
      <c r="J2" s="826"/>
      <c r="K2" s="826"/>
      <c r="L2" s="826"/>
      <c r="M2" s="826"/>
      <c r="N2" s="826"/>
      <c r="O2" s="826"/>
      <c r="P2" s="826"/>
      <c r="Q2" s="826"/>
      <c r="R2" s="826"/>
      <c r="S2" s="826"/>
      <c r="T2" s="826"/>
    </row>
    <row r="3" spans="1:43" ht="17.25" customHeight="1">
      <c r="B3" s="537"/>
      <c r="C3" s="678" t="s">
        <v>145</v>
      </c>
      <c r="V3" s="815" t="s">
        <v>236</v>
      </c>
      <c r="W3" s="815"/>
      <c r="X3" s="815"/>
      <c r="Y3" s="815"/>
      <c r="Z3" s="815"/>
      <c r="AA3" s="815"/>
      <c r="AB3" s="815"/>
      <c r="AC3" s="815"/>
      <c r="AD3" s="815"/>
      <c r="AE3" s="815"/>
      <c r="AF3" s="815"/>
      <c r="AG3" s="815"/>
      <c r="AH3" s="815"/>
      <c r="AI3" s="815"/>
      <c r="AJ3" s="815"/>
      <c r="AK3" s="815"/>
      <c r="AL3" s="815"/>
      <c r="AM3" s="815"/>
      <c r="AN3" s="815"/>
      <c r="AO3" s="815"/>
      <c r="AP3" s="815"/>
      <c r="AQ3" s="815"/>
    </row>
    <row r="4" spans="1:43" ht="17.25" customHeight="1">
      <c r="B4" s="537"/>
      <c r="C4" s="678" t="s">
        <v>146</v>
      </c>
    </row>
    <row r="5" spans="1:43" ht="36" customHeight="1">
      <c r="A5" s="816" t="s">
        <v>148</v>
      </c>
      <c r="B5" s="816"/>
      <c r="C5" s="816" t="s">
        <v>206</v>
      </c>
      <c r="D5" s="819" t="s">
        <v>150</v>
      </c>
      <c r="E5" s="819"/>
      <c r="F5" s="816" t="s">
        <v>151</v>
      </c>
      <c r="G5" s="816"/>
      <c r="H5" s="819" t="s">
        <v>274</v>
      </c>
      <c r="I5" s="819"/>
      <c r="J5" s="819"/>
      <c r="K5" s="819"/>
      <c r="L5" s="819"/>
      <c r="M5" s="819"/>
      <c r="N5" s="819"/>
      <c r="O5" s="819"/>
      <c r="P5" s="819"/>
      <c r="Q5" s="819"/>
      <c r="R5" s="819"/>
      <c r="S5" s="819"/>
      <c r="T5" s="816" t="s">
        <v>237</v>
      </c>
    </row>
    <row r="6" spans="1:43" ht="16.5" customHeight="1">
      <c r="A6" s="817"/>
      <c r="B6" s="817"/>
      <c r="C6" s="818"/>
      <c r="D6" s="818" t="s">
        <v>163</v>
      </c>
      <c r="E6" s="818" t="s">
        <v>164</v>
      </c>
      <c r="F6" s="818" t="s">
        <v>163</v>
      </c>
      <c r="G6" s="821" t="s">
        <v>238</v>
      </c>
      <c r="H6" s="818" t="s">
        <v>153</v>
      </c>
      <c r="I6" s="817" t="s">
        <v>239</v>
      </c>
      <c r="J6" s="817" t="s">
        <v>240</v>
      </c>
      <c r="K6" s="817" t="s">
        <v>156</v>
      </c>
      <c r="L6" s="818" t="s">
        <v>157</v>
      </c>
      <c r="M6" s="817" t="s">
        <v>158</v>
      </c>
      <c r="N6" s="817" t="s">
        <v>159</v>
      </c>
      <c r="O6" s="817" t="s">
        <v>241</v>
      </c>
      <c r="P6" s="823" t="s">
        <v>242</v>
      </c>
      <c r="Q6" s="824"/>
      <c r="R6" s="820" t="s">
        <v>243</v>
      </c>
      <c r="S6" s="820"/>
      <c r="T6" s="817"/>
    </row>
    <row r="7" spans="1:43" ht="16.5" customHeight="1">
      <c r="A7" s="817"/>
      <c r="B7" s="817"/>
      <c r="C7" s="818"/>
      <c r="D7" s="818"/>
      <c r="E7" s="818"/>
      <c r="F7" s="818"/>
      <c r="G7" s="822"/>
      <c r="H7" s="818"/>
      <c r="I7" s="818"/>
      <c r="J7" s="818"/>
      <c r="K7" s="817"/>
      <c r="L7" s="818"/>
      <c r="M7" s="817"/>
      <c r="N7" s="818"/>
      <c r="O7" s="817"/>
      <c r="P7" s="817" t="s">
        <v>244</v>
      </c>
      <c r="Q7" s="817"/>
      <c r="R7" s="820"/>
      <c r="S7" s="820"/>
      <c r="T7" s="817"/>
    </row>
    <row r="8" spans="1:43" ht="37.5" customHeight="1">
      <c r="A8" s="680" t="s">
        <v>161</v>
      </c>
      <c r="B8" s="679" t="s">
        <v>162</v>
      </c>
      <c r="C8" s="818"/>
      <c r="D8" s="818"/>
      <c r="E8" s="818"/>
      <c r="F8" s="818"/>
      <c r="G8" s="822"/>
      <c r="H8" s="818"/>
      <c r="I8" s="818"/>
      <c r="J8" s="818"/>
      <c r="K8" s="818"/>
      <c r="L8" s="818"/>
      <c r="M8" s="817"/>
      <c r="N8" s="818"/>
      <c r="O8" s="817"/>
      <c r="P8" s="680" t="s">
        <v>245</v>
      </c>
      <c r="Q8" s="680" t="s">
        <v>246</v>
      </c>
      <c r="R8" s="681" t="s">
        <v>247</v>
      </c>
      <c r="S8" s="682" t="s">
        <v>248</v>
      </c>
      <c r="T8" s="817"/>
    </row>
    <row r="9" spans="1:43">
      <c r="A9" s="683">
        <v>2</v>
      </c>
      <c r="B9" s="683">
        <v>354</v>
      </c>
      <c r="C9" s="684" t="s">
        <v>14</v>
      </c>
      <c r="D9" s="685"/>
      <c r="E9" s="685"/>
      <c r="F9" s="685"/>
      <c r="G9" s="685"/>
      <c r="H9" s="548"/>
      <c r="I9" s="548"/>
      <c r="J9" s="686"/>
      <c r="K9" s="686"/>
      <c r="L9" s="687"/>
      <c r="M9" s="688"/>
      <c r="N9" s="689"/>
      <c r="O9" s="548"/>
      <c r="P9" s="548"/>
      <c r="Q9" s="548"/>
      <c r="R9" s="548"/>
      <c r="S9" s="548"/>
      <c r="T9" s="549"/>
    </row>
    <row r="10" spans="1:43">
      <c r="A10" s="690"/>
      <c r="B10" s="690"/>
      <c r="C10" s="690" t="s">
        <v>249</v>
      </c>
      <c r="D10" s="691"/>
      <c r="E10" s="691"/>
      <c r="F10" s="692"/>
      <c r="G10" s="693"/>
      <c r="H10" s="691"/>
      <c r="I10" s="694"/>
      <c r="J10" s="694"/>
      <c r="K10" s="695"/>
      <c r="L10" s="696"/>
      <c r="M10" s="697"/>
      <c r="N10" s="696"/>
      <c r="O10" s="698"/>
      <c r="P10" s="699"/>
      <c r="Q10" s="699"/>
      <c r="R10" s="698"/>
      <c r="S10" s="699"/>
      <c r="T10" s="699"/>
    </row>
    <row r="11" spans="1:43">
      <c r="A11" s="700"/>
      <c r="B11" s="700"/>
      <c r="C11" s="700" t="s">
        <v>250</v>
      </c>
      <c r="D11" s="701"/>
      <c r="E11" s="701"/>
      <c r="F11" s="701"/>
      <c r="G11" s="701"/>
      <c r="H11" s="702"/>
      <c r="I11" s="703"/>
      <c r="J11" s="703"/>
      <c r="K11" s="704"/>
      <c r="L11" s="705"/>
      <c r="M11" s="706"/>
      <c r="N11" s="706"/>
      <c r="O11" s="703"/>
      <c r="P11" s="707"/>
      <c r="Q11" s="707"/>
      <c r="R11" s="703"/>
      <c r="S11" s="707"/>
      <c r="T11" s="708"/>
    </row>
    <row r="12" spans="1:43">
      <c r="A12" s="709"/>
      <c r="B12" s="709"/>
      <c r="C12" s="709" t="s">
        <v>251</v>
      </c>
      <c r="D12" s="710"/>
      <c r="E12" s="710"/>
      <c r="F12" s="711"/>
      <c r="G12" s="712"/>
      <c r="H12" s="710"/>
      <c r="I12" s="579"/>
      <c r="J12" s="579"/>
      <c r="K12" s="713"/>
      <c r="L12" s="714"/>
      <c r="M12" s="715"/>
      <c r="N12" s="714"/>
      <c r="O12" s="716"/>
      <c r="P12" s="576"/>
      <c r="Q12" s="576"/>
      <c r="R12" s="716"/>
      <c r="S12" s="576"/>
      <c r="T12" s="576"/>
    </row>
    <row r="13" spans="1:43">
      <c r="A13" s="709"/>
      <c r="B13" s="709"/>
      <c r="C13" s="709" t="s">
        <v>252</v>
      </c>
      <c r="D13" s="710"/>
      <c r="E13" s="710"/>
      <c r="F13" s="711"/>
      <c r="G13" s="712"/>
      <c r="H13" s="710"/>
      <c r="I13" s="579"/>
      <c r="J13" s="579"/>
      <c r="K13" s="713"/>
      <c r="L13" s="714"/>
      <c r="M13" s="715"/>
      <c r="N13" s="714"/>
      <c r="O13" s="716"/>
      <c r="P13" s="576"/>
      <c r="Q13" s="576"/>
      <c r="R13" s="716"/>
      <c r="S13" s="576"/>
      <c r="T13" s="576"/>
    </row>
    <row r="14" spans="1:43" ht="17">
      <c r="A14" s="717"/>
      <c r="B14" s="717"/>
      <c r="C14" s="718" t="s">
        <v>253</v>
      </c>
      <c r="D14" s="719"/>
      <c r="E14" s="719"/>
      <c r="F14" s="719"/>
      <c r="G14" s="720"/>
      <c r="H14" s="721"/>
      <c r="I14" s="722"/>
      <c r="J14" s="722"/>
      <c r="K14" s="723"/>
      <c r="L14" s="723">
        <f>SUM(L15:L24)</f>
        <v>0</v>
      </c>
      <c r="M14" s="724">
        <v>0</v>
      </c>
      <c r="N14" s="724">
        <f>L14-M14</f>
        <v>0</v>
      </c>
      <c r="O14" s="722"/>
      <c r="P14" s="722" t="s">
        <v>18</v>
      </c>
      <c r="Q14" s="722"/>
      <c r="R14" s="722"/>
      <c r="S14" s="722"/>
      <c r="T14" s="717"/>
    </row>
    <row r="15" spans="1:43">
      <c r="A15" s="577"/>
      <c r="B15" s="577"/>
      <c r="C15" s="725" t="s">
        <v>254</v>
      </c>
      <c r="D15" s="726"/>
      <c r="E15" s="726"/>
      <c r="F15" s="727"/>
      <c r="G15" s="728"/>
      <c r="H15" s="729"/>
      <c r="I15" s="588"/>
      <c r="J15" s="588"/>
      <c r="K15" s="730">
        <v>3100</v>
      </c>
      <c r="L15" s="730">
        <f>I15*J15*K15</f>
        <v>0</v>
      </c>
      <c r="M15" s="731"/>
      <c r="N15" s="731"/>
      <c r="O15" s="716"/>
      <c r="P15" s="576"/>
      <c r="Q15" s="576"/>
      <c r="R15" s="716"/>
      <c r="S15" s="576"/>
      <c r="T15" s="585" t="s">
        <v>178</v>
      </c>
    </row>
    <row r="16" spans="1:43">
      <c r="A16" s="577"/>
      <c r="B16" s="577"/>
      <c r="C16" s="725" t="s">
        <v>255</v>
      </c>
      <c r="D16" s="576"/>
      <c r="E16" s="576"/>
      <c r="F16" s="727"/>
      <c r="G16" s="728"/>
      <c r="H16" s="577"/>
      <c r="I16" s="588"/>
      <c r="J16" s="588"/>
      <c r="K16" s="730">
        <v>2100</v>
      </c>
      <c r="L16" s="730">
        <f>I16*J16*K16</f>
        <v>0</v>
      </c>
      <c r="M16" s="731"/>
      <c r="N16" s="731"/>
      <c r="O16" s="716"/>
      <c r="P16" s="576"/>
      <c r="Q16" s="576"/>
      <c r="R16" s="716"/>
      <c r="S16" s="576"/>
      <c r="T16" s="732"/>
    </row>
    <row r="17" spans="1:20">
      <c r="A17" s="577"/>
      <c r="B17" s="577"/>
      <c r="C17" s="577" t="s">
        <v>256</v>
      </c>
      <c r="D17" s="576"/>
      <c r="E17" s="576"/>
      <c r="F17" s="727"/>
      <c r="G17" s="728"/>
      <c r="H17" s="577"/>
      <c r="I17" s="588"/>
      <c r="J17" s="588"/>
      <c r="K17" s="730">
        <v>4500</v>
      </c>
      <c r="L17" s="730">
        <f>I17*J17*K17</f>
        <v>0</v>
      </c>
      <c r="M17" s="731"/>
      <c r="N17" s="731"/>
      <c r="O17" s="716"/>
      <c r="P17" s="576"/>
      <c r="Q17" s="576"/>
      <c r="R17" s="716"/>
      <c r="S17" s="576"/>
      <c r="T17" s="732"/>
    </row>
    <row r="18" spans="1:20">
      <c r="A18" s="577"/>
      <c r="B18" s="577"/>
      <c r="C18" s="577" t="s">
        <v>257</v>
      </c>
      <c r="D18" s="576"/>
      <c r="E18" s="576"/>
      <c r="F18" s="727"/>
      <c r="G18" s="728"/>
      <c r="H18" s="577"/>
      <c r="I18" s="588"/>
      <c r="J18" s="588"/>
      <c r="K18" s="730">
        <v>3100</v>
      </c>
      <c r="L18" s="730">
        <f>I18*J18*K18</f>
        <v>0</v>
      </c>
      <c r="M18" s="731"/>
      <c r="N18" s="731"/>
      <c r="O18" s="716"/>
      <c r="P18" s="576"/>
      <c r="Q18" s="576"/>
      <c r="R18" s="716"/>
      <c r="S18" s="576"/>
      <c r="T18" s="732"/>
    </row>
    <row r="19" spans="1:20">
      <c r="A19" s="577"/>
      <c r="B19" s="577"/>
      <c r="C19" s="733" t="s">
        <v>258</v>
      </c>
      <c r="D19" s="576"/>
      <c r="E19" s="576"/>
      <c r="F19" s="727"/>
      <c r="G19" s="728"/>
      <c r="H19" s="577"/>
      <c r="I19" s="588"/>
      <c r="J19" s="588"/>
      <c r="K19" s="730"/>
      <c r="L19" s="730"/>
      <c r="M19" s="731"/>
      <c r="N19" s="731"/>
      <c r="O19" s="716"/>
      <c r="P19" s="576"/>
      <c r="Q19" s="576"/>
      <c r="R19" s="716"/>
      <c r="S19" s="576"/>
      <c r="T19" s="585" t="s">
        <v>223</v>
      </c>
    </row>
    <row r="20" spans="1:20">
      <c r="A20" s="577"/>
      <c r="B20" s="577"/>
      <c r="C20" s="734" t="s">
        <v>259</v>
      </c>
      <c r="D20" s="576"/>
      <c r="E20" s="576"/>
      <c r="F20" s="727"/>
      <c r="G20" s="728"/>
      <c r="H20" s="577"/>
      <c r="I20" s="588"/>
      <c r="J20" s="588"/>
      <c r="K20" s="730"/>
      <c r="L20" s="730">
        <f>I20*J20*K20</f>
        <v>0</v>
      </c>
      <c r="M20" s="731"/>
      <c r="N20" s="731"/>
      <c r="O20" s="716"/>
      <c r="P20" s="576"/>
      <c r="Q20" s="576"/>
      <c r="R20" s="716"/>
      <c r="S20" s="576"/>
      <c r="T20" s="581"/>
    </row>
    <row r="21" spans="1:20">
      <c r="A21" s="577"/>
      <c r="B21" s="577"/>
      <c r="C21" s="734" t="s">
        <v>260</v>
      </c>
      <c r="D21" s="576"/>
      <c r="E21" s="576"/>
      <c r="F21" s="727"/>
      <c r="G21" s="728"/>
      <c r="H21" s="577"/>
      <c r="I21" s="588"/>
      <c r="J21" s="588"/>
      <c r="K21" s="730"/>
      <c r="L21" s="730">
        <f>I21*J21*K21</f>
        <v>0</v>
      </c>
      <c r="M21" s="731"/>
      <c r="N21" s="731"/>
      <c r="O21" s="716"/>
      <c r="P21" s="576"/>
      <c r="Q21" s="576"/>
      <c r="R21" s="716"/>
      <c r="S21" s="576"/>
      <c r="T21" s="581"/>
    </row>
    <row r="22" spans="1:20">
      <c r="A22" s="577"/>
      <c r="B22" s="577"/>
      <c r="C22" s="577" t="s">
        <v>261</v>
      </c>
      <c r="D22" s="576"/>
      <c r="E22" s="576"/>
      <c r="F22" s="727"/>
      <c r="G22" s="728"/>
      <c r="H22" s="577"/>
      <c r="I22" s="588"/>
      <c r="J22" s="588"/>
      <c r="K22" s="730"/>
      <c r="L22" s="730">
        <f t="shared" ref="L22:L25" si="0">I22*J22*K22</f>
        <v>0</v>
      </c>
      <c r="M22" s="731"/>
      <c r="N22" s="731"/>
      <c r="O22" s="716"/>
      <c r="P22" s="576"/>
      <c r="Q22" s="576"/>
      <c r="R22" s="716"/>
      <c r="S22" s="576"/>
      <c r="T22" s="581"/>
    </row>
    <row r="23" spans="1:20">
      <c r="A23" s="577"/>
      <c r="B23" s="577"/>
      <c r="C23" s="577" t="s">
        <v>262</v>
      </c>
      <c r="D23" s="576"/>
      <c r="E23" s="576"/>
      <c r="F23" s="727"/>
      <c r="G23" s="728"/>
      <c r="H23" s="577"/>
      <c r="I23" s="588"/>
      <c r="J23" s="588"/>
      <c r="K23" s="730"/>
      <c r="L23" s="730">
        <f t="shared" si="0"/>
        <v>0</v>
      </c>
      <c r="M23" s="731"/>
      <c r="N23" s="731"/>
      <c r="O23" s="716"/>
      <c r="P23" s="576"/>
      <c r="Q23" s="576"/>
      <c r="R23" s="716"/>
      <c r="S23" s="576"/>
      <c r="T23" s="581"/>
    </row>
    <row r="24" spans="1:20">
      <c r="A24" s="577"/>
      <c r="B24" s="577"/>
      <c r="C24" s="577" t="s">
        <v>263</v>
      </c>
      <c r="D24" s="576"/>
      <c r="E24" s="576"/>
      <c r="F24" s="727"/>
      <c r="G24" s="728"/>
      <c r="H24" s="577"/>
      <c r="I24" s="588"/>
      <c r="J24" s="588"/>
      <c r="K24" s="730">
        <v>5000</v>
      </c>
      <c r="L24" s="730">
        <f t="shared" si="0"/>
        <v>0</v>
      </c>
      <c r="M24" s="731"/>
      <c r="N24" s="731"/>
      <c r="O24" s="716"/>
      <c r="P24" s="576"/>
      <c r="Q24" s="576"/>
      <c r="R24" s="716"/>
      <c r="S24" s="576"/>
      <c r="T24" s="735"/>
    </row>
    <row r="25" spans="1:20">
      <c r="A25" s="577"/>
      <c r="B25" s="577"/>
      <c r="C25" s="577"/>
      <c r="D25" s="576"/>
      <c r="E25" s="576"/>
      <c r="F25" s="727"/>
      <c r="G25" s="728"/>
      <c r="H25" s="577"/>
      <c r="I25" s="588"/>
      <c r="J25" s="588"/>
      <c r="K25" s="730"/>
      <c r="L25" s="730">
        <f t="shared" si="0"/>
        <v>0</v>
      </c>
      <c r="M25" s="731"/>
      <c r="N25" s="731"/>
      <c r="O25" s="716"/>
      <c r="P25" s="576"/>
      <c r="Q25" s="576"/>
      <c r="R25" s="716"/>
      <c r="S25" s="576"/>
      <c r="T25" s="735"/>
    </row>
    <row r="26" spans="1:20" ht="17">
      <c r="A26" s="717"/>
      <c r="B26" s="717"/>
      <c r="C26" s="718" t="s">
        <v>264</v>
      </c>
      <c r="D26" s="719"/>
      <c r="E26" s="719"/>
      <c r="F26" s="719"/>
      <c r="G26" s="720"/>
      <c r="H26" s="721"/>
      <c r="I26" s="722"/>
      <c r="J26" s="722"/>
      <c r="K26" s="723"/>
      <c r="L26" s="723">
        <f>SUM(L27:L36)</f>
        <v>0</v>
      </c>
      <c r="M26" s="724">
        <v>0</v>
      </c>
      <c r="N26" s="724">
        <f>L26-M26</f>
        <v>0</v>
      </c>
      <c r="O26" s="722"/>
      <c r="P26" s="722" t="s">
        <v>18</v>
      </c>
      <c r="Q26" s="722"/>
      <c r="R26" s="722"/>
      <c r="S26" s="722"/>
      <c r="T26" s="717"/>
    </row>
    <row r="27" spans="1:20">
      <c r="A27" s="577"/>
      <c r="B27" s="577"/>
      <c r="C27" s="725" t="s">
        <v>254</v>
      </c>
      <c r="D27" s="726"/>
      <c r="E27" s="726"/>
      <c r="F27" s="727"/>
      <c r="G27" s="728"/>
      <c r="H27" s="729"/>
      <c r="I27" s="588"/>
      <c r="J27" s="588"/>
      <c r="K27" s="730">
        <v>3100</v>
      </c>
      <c r="L27" s="730">
        <f>I27*J27*K27</f>
        <v>0</v>
      </c>
      <c r="M27" s="731"/>
      <c r="N27" s="731"/>
      <c r="O27" s="716"/>
      <c r="P27" s="576"/>
      <c r="Q27" s="576"/>
      <c r="R27" s="716"/>
      <c r="S27" s="576"/>
      <c r="T27" s="585" t="s">
        <v>178</v>
      </c>
    </row>
    <row r="28" spans="1:20">
      <c r="A28" s="577"/>
      <c r="B28" s="577"/>
      <c r="C28" s="725" t="s">
        <v>255</v>
      </c>
      <c r="D28" s="576"/>
      <c r="E28" s="576"/>
      <c r="F28" s="727"/>
      <c r="G28" s="728"/>
      <c r="H28" s="577"/>
      <c r="I28" s="588"/>
      <c r="J28" s="588"/>
      <c r="K28" s="730">
        <v>2100</v>
      </c>
      <c r="L28" s="730">
        <f>I28*J28*K28</f>
        <v>0</v>
      </c>
      <c r="M28" s="731"/>
      <c r="N28" s="731"/>
      <c r="O28" s="716"/>
      <c r="P28" s="576"/>
      <c r="Q28" s="576"/>
      <c r="R28" s="716"/>
      <c r="S28" s="576"/>
      <c r="T28" s="732"/>
    </row>
    <row r="29" spans="1:20">
      <c r="A29" s="577"/>
      <c r="B29" s="577"/>
      <c r="C29" s="577" t="s">
        <v>256</v>
      </c>
      <c r="D29" s="576"/>
      <c r="E29" s="576"/>
      <c r="F29" s="727"/>
      <c r="G29" s="728"/>
      <c r="H29" s="577"/>
      <c r="I29" s="588"/>
      <c r="J29" s="588"/>
      <c r="K29" s="730">
        <v>4500</v>
      </c>
      <c r="L29" s="730">
        <f>I29*J29*K29</f>
        <v>0</v>
      </c>
      <c r="M29" s="731"/>
      <c r="N29" s="731"/>
      <c r="O29" s="716"/>
      <c r="P29" s="576"/>
      <c r="Q29" s="576"/>
      <c r="R29" s="716"/>
      <c r="S29" s="576"/>
      <c r="T29" s="732"/>
    </row>
    <row r="30" spans="1:20">
      <c r="A30" s="577"/>
      <c r="B30" s="577"/>
      <c r="C30" s="577" t="s">
        <v>257</v>
      </c>
      <c r="D30" s="576"/>
      <c r="E30" s="576"/>
      <c r="F30" s="727"/>
      <c r="G30" s="728"/>
      <c r="H30" s="577"/>
      <c r="I30" s="588"/>
      <c r="J30" s="588"/>
      <c r="K30" s="730">
        <v>3100</v>
      </c>
      <c r="L30" s="730">
        <f>I30*J30*K30</f>
        <v>0</v>
      </c>
      <c r="M30" s="731"/>
      <c r="N30" s="731"/>
      <c r="O30" s="716"/>
      <c r="P30" s="576"/>
      <c r="Q30" s="576"/>
      <c r="R30" s="716"/>
      <c r="S30" s="576"/>
      <c r="T30" s="732"/>
    </row>
    <row r="31" spans="1:20">
      <c r="A31" s="577"/>
      <c r="B31" s="577"/>
      <c r="C31" s="733" t="s">
        <v>258</v>
      </c>
      <c r="D31" s="576"/>
      <c r="E31" s="576"/>
      <c r="F31" s="727"/>
      <c r="G31" s="728"/>
      <c r="H31" s="577"/>
      <c r="I31" s="588"/>
      <c r="J31" s="588"/>
      <c r="K31" s="730"/>
      <c r="L31" s="730"/>
      <c r="M31" s="731"/>
      <c r="N31" s="731"/>
      <c r="O31" s="716"/>
      <c r="P31" s="576"/>
      <c r="Q31" s="576"/>
      <c r="R31" s="716"/>
      <c r="S31" s="576"/>
      <c r="T31" s="585" t="s">
        <v>223</v>
      </c>
    </row>
    <row r="32" spans="1:20">
      <c r="A32" s="577"/>
      <c r="B32" s="577"/>
      <c r="C32" s="734" t="s">
        <v>259</v>
      </c>
      <c r="D32" s="576"/>
      <c r="E32" s="576"/>
      <c r="F32" s="727"/>
      <c r="G32" s="728"/>
      <c r="H32" s="577"/>
      <c r="I32" s="588"/>
      <c r="J32" s="588"/>
      <c r="K32" s="730"/>
      <c r="L32" s="730">
        <f>I32*J32*K32</f>
        <v>0</v>
      </c>
      <c r="M32" s="731"/>
      <c r="N32" s="731"/>
      <c r="O32" s="716"/>
      <c r="P32" s="576"/>
      <c r="Q32" s="576"/>
      <c r="R32" s="716"/>
      <c r="S32" s="576"/>
      <c r="T32" s="581"/>
    </row>
    <row r="33" spans="1:20">
      <c r="A33" s="577"/>
      <c r="B33" s="577"/>
      <c r="C33" s="734" t="s">
        <v>260</v>
      </c>
      <c r="D33" s="576"/>
      <c r="E33" s="576"/>
      <c r="F33" s="727"/>
      <c r="G33" s="728"/>
      <c r="H33" s="577"/>
      <c r="I33" s="588"/>
      <c r="J33" s="588"/>
      <c r="K33" s="730"/>
      <c r="L33" s="730">
        <f>I33*J33*K33</f>
        <v>0</v>
      </c>
      <c r="M33" s="731"/>
      <c r="N33" s="731"/>
      <c r="O33" s="716"/>
      <c r="P33" s="576"/>
      <c r="Q33" s="576"/>
      <c r="R33" s="716"/>
      <c r="S33" s="576"/>
      <c r="T33" s="581"/>
    </row>
    <row r="34" spans="1:20">
      <c r="A34" s="577"/>
      <c r="B34" s="577"/>
      <c r="C34" s="577" t="s">
        <v>261</v>
      </c>
      <c r="D34" s="576"/>
      <c r="E34" s="576"/>
      <c r="F34" s="727"/>
      <c r="G34" s="728"/>
      <c r="H34" s="577"/>
      <c r="I34" s="588"/>
      <c r="J34" s="588"/>
      <c r="K34" s="730"/>
      <c r="L34" s="730">
        <f t="shared" ref="L34:L37" si="1">I34*J34*K34</f>
        <v>0</v>
      </c>
      <c r="M34" s="731"/>
      <c r="N34" s="731"/>
      <c r="O34" s="716"/>
      <c r="P34" s="576"/>
      <c r="Q34" s="576"/>
      <c r="R34" s="716"/>
      <c r="S34" s="576"/>
      <c r="T34" s="581"/>
    </row>
    <row r="35" spans="1:20">
      <c r="A35" s="577"/>
      <c r="B35" s="577"/>
      <c r="C35" s="577" t="s">
        <v>262</v>
      </c>
      <c r="D35" s="576"/>
      <c r="E35" s="576"/>
      <c r="F35" s="727"/>
      <c r="G35" s="728"/>
      <c r="H35" s="577"/>
      <c r="I35" s="588"/>
      <c r="J35" s="588"/>
      <c r="K35" s="730"/>
      <c r="L35" s="730">
        <f t="shared" si="1"/>
        <v>0</v>
      </c>
      <c r="M35" s="731"/>
      <c r="N35" s="731"/>
      <c r="O35" s="716"/>
      <c r="P35" s="576"/>
      <c r="Q35" s="576"/>
      <c r="R35" s="716"/>
      <c r="S35" s="576"/>
      <c r="T35" s="581"/>
    </row>
    <row r="36" spans="1:20">
      <c r="A36" s="577"/>
      <c r="B36" s="577"/>
      <c r="C36" s="577" t="s">
        <v>263</v>
      </c>
      <c r="D36" s="576"/>
      <c r="E36" s="576"/>
      <c r="F36" s="727"/>
      <c r="G36" s="728"/>
      <c r="H36" s="577"/>
      <c r="I36" s="588"/>
      <c r="J36" s="588"/>
      <c r="K36" s="730">
        <v>5000</v>
      </c>
      <c r="L36" s="730">
        <f t="shared" si="1"/>
        <v>0</v>
      </c>
      <c r="M36" s="731"/>
      <c r="N36" s="731"/>
      <c r="O36" s="716"/>
      <c r="P36" s="576"/>
      <c r="Q36" s="576"/>
      <c r="R36" s="716"/>
      <c r="S36" s="576"/>
      <c r="T36" s="735"/>
    </row>
    <row r="37" spans="1:20">
      <c r="A37" s="577"/>
      <c r="B37" s="577"/>
      <c r="C37" s="577"/>
      <c r="D37" s="576"/>
      <c r="E37" s="576"/>
      <c r="F37" s="727"/>
      <c r="G37" s="728"/>
      <c r="H37" s="577"/>
      <c r="I37" s="588"/>
      <c r="J37" s="588"/>
      <c r="K37" s="730"/>
      <c r="L37" s="730">
        <f t="shared" si="1"/>
        <v>0</v>
      </c>
      <c r="M37" s="731"/>
      <c r="N37" s="731"/>
      <c r="O37" s="716"/>
      <c r="P37" s="576"/>
      <c r="Q37" s="576"/>
      <c r="R37" s="716"/>
      <c r="S37" s="576"/>
      <c r="T37" s="735"/>
    </row>
    <row r="38" spans="1:20" ht="19.25" customHeight="1">
      <c r="A38" s="736"/>
      <c r="B38" s="737" t="s">
        <v>234</v>
      </c>
      <c r="C38" s="738" t="s">
        <v>265</v>
      </c>
      <c r="D38" s="736"/>
      <c r="E38" s="736"/>
      <c r="F38" s="736"/>
      <c r="G38" s="736"/>
      <c r="H38" s="736"/>
      <c r="I38" s="736"/>
      <c r="J38" s="736"/>
      <c r="K38" s="736"/>
      <c r="L38" s="736"/>
      <c r="M38" s="736"/>
      <c r="N38" s="736"/>
      <c r="O38" s="736"/>
      <c r="P38" s="736"/>
      <c r="Q38" s="736"/>
      <c r="R38" s="736"/>
      <c r="S38" s="736"/>
      <c r="T38" s="736"/>
    </row>
    <row r="39" spans="1:20" ht="19.25" customHeight="1">
      <c r="C39" s="739" t="s">
        <v>266</v>
      </c>
    </row>
    <row r="40" spans="1:20" ht="19.25" customHeight="1">
      <c r="C40" s="739" t="s">
        <v>267</v>
      </c>
    </row>
  </sheetData>
  <mergeCells count="24">
    <mergeCell ref="C2:T2"/>
    <mergeCell ref="O6:O8"/>
    <mergeCell ref="P6:Q6"/>
    <mergeCell ref="J6:J8"/>
    <mergeCell ref="K6:K8"/>
    <mergeCell ref="L6:L8"/>
    <mergeCell ref="M6:M8"/>
    <mergeCell ref="N6:N8"/>
    <mergeCell ref="C1:T1"/>
    <mergeCell ref="V3:AQ3"/>
    <mergeCell ref="A5:B7"/>
    <mergeCell ref="C5:C8"/>
    <mergeCell ref="D5:E5"/>
    <mergeCell ref="F5:G5"/>
    <mergeCell ref="H5:S5"/>
    <mergeCell ref="T5:T8"/>
    <mergeCell ref="D6:D8"/>
    <mergeCell ref="E6:E8"/>
    <mergeCell ref="R6:S7"/>
    <mergeCell ref="P7:Q7"/>
    <mergeCell ref="F6:F8"/>
    <mergeCell ref="G6:G8"/>
    <mergeCell ref="H6:H8"/>
    <mergeCell ref="I6:I8"/>
  </mergeCells>
  <printOptions horizontalCentered="1"/>
  <pageMargins left="0.09" right="0.15748031496062992" top="0.47244094488188981" bottom="0.31496062992125984" header="0.15748031496062992" footer="0.15748031496062992"/>
  <pageSetup paperSize="9" scale="6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3E881-43A4-481F-B3C1-FB6AF78C6844}">
  <sheetPr codeName="Sheet9"/>
  <dimension ref="A1"/>
  <sheetViews>
    <sheetView workbookViewId="0">
      <selection activeCell="F7" sqref="F7"/>
    </sheetView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3.1 .สรุปงบประมาณ </vt:lpstr>
      <vt:lpstr>3.2.ลำดับความสำคัญ </vt:lpstr>
      <vt:lpstr>3.3 ผลผลิต1. ประจำ</vt:lpstr>
      <vt:lpstr>3.3 .ผลผลิต2 ประจำ </vt:lpstr>
      <vt:lpstr>3.7 แบบฟอร์มอบรม-</vt:lpstr>
      <vt:lpstr>3.8 จ้างที่ปรึกษา</vt:lpstr>
      <vt:lpstr>3.9 ต่างประเทศ</vt:lpstr>
      <vt:lpstr>Sheet1</vt:lpstr>
      <vt:lpstr>'3.1 .สรุปงบประมาณ '!Print_Area</vt:lpstr>
      <vt:lpstr>'3.2.ลำดับความสำคัญ '!Print_Area</vt:lpstr>
      <vt:lpstr>'3.3 .ผลผลิต2 ประจำ '!Print_Area</vt:lpstr>
      <vt:lpstr>'3.3 ผลผลิต1. ประจำ'!Print_Area</vt:lpstr>
      <vt:lpstr>'3.7 แบบฟอร์มอบรม-'!Print_Area</vt:lpstr>
      <vt:lpstr>'3.8 จ้างที่ปรึกษา'!Print_Area</vt:lpstr>
      <vt:lpstr>'3.9 ต่างประเทศ'!Print_Area</vt:lpstr>
      <vt:lpstr>'3.3 .ผลผลิต2 ประจำ '!Print_Titles</vt:lpstr>
      <vt:lpstr>'3.3 ผลผลิต1. ประจำ'!Print_Titles</vt:lpstr>
      <vt:lpstr>'3.7 แบบฟอร์มอบรม-'!Print_Titles</vt:lpstr>
      <vt:lpstr>'3.8 จ้างที่ปรึกษา'!Print_Titles</vt:lpstr>
      <vt:lpstr>'3.9 ต่างประเทศ'!Print_Titles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adisaอ</cp:lastModifiedBy>
  <cp:lastPrinted>2023-09-13T08:51:32Z</cp:lastPrinted>
  <dcterms:created xsi:type="dcterms:W3CDTF">2019-10-31T08:05:50Z</dcterms:created>
  <dcterms:modified xsi:type="dcterms:W3CDTF">2023-12-03T21:12:49Z</dcterms:modified>
</cp:coreProperties>
</file>