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d8d69c025c6df4d3/Desktop/ไฟล์คำของบประมาณ 68/"/>
    </mc:Choice>
  </mc:AlternateContent>
  <xr:revisionPtr revIDLastSave="19" documentId="8_{7CDA0E1B-D958-4952-9123-FB76FAB9E127}" xr6:coauthVersionLast="46" xr6:coauthVersionMax="47" xr10:uidLastSave="{93E5CBC4-7908-441E-8DFF-F0D2221FCC5F}"/>
  <bookViews>
    <workbookView xWindow="-120" yWindow="-120" windowWidth="24240" windowHeight="13020" activeTab="1" xr2:uid="{AA417385-57CA-4BB0-9886-405215EEC30F}"/>
  </bookViews>
  <sheets>
    <sheet name="3.1 .สรุปงบประมาณ " sheetId="3" r:id="rId1"/>
    <sheet name="3.2.ลำดับความสำคัญ " sheetId="1" r:id="rId2"/>
    <sheet name="3.3 ผลผลิต1. ประจำ" sheetId="7" r:id="rId3"/>
    <sheet name="3.3 .ผลผลิต2 ประจำ " sheetId="8" r:id="rId4"/>
    <sheet name="3.4. แบบคำขอครุภัณฑ์ 6" sheetId="9" r:id="rId5"/>
    <sheet name="3.5.ONEPAGEขอมูลนที่ดิน " sheetId="11" r:id="rId6"/>
    <sheet name="3.6. แบบคำขอสิ่งก่อสร้าง " sheetId="10" r:id="rId7"/>
    <sheet name="3.7 แบบฟอร์มอบรม-" sheetId="13" r:id="rId8"/>
    <sheet name="3.8 จ้างที่ปรึกษา" sheetId="14" r:id="rId9"/>
    <sheet name="3.9 ต่างประเทศ" sheetId="15" r:id="rId10"/>
    <sheet name="Sheet1" sheetId="2" r:id="rId11"/>
  </sheets>
  <externalReferences>
    <externalReference r:id="rId12"/>
    <externalReference r:id="rId13"/>
    <externalReference r:id="rId14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 localSheetId="4">#REF!</definedName>
    <definedName name="AAA" localSheetId="6">#REF!</definedName>
    <definedName name="AAA">#REF!</definedName>
    <definedName name="AAA0" localSheetId="4">#REF!</definedName>
    <definedName name="AAA0" localSheetId="6">#REF!</definedName>
    <definedName name="AAA0">#REF!</definedName>
    <definedName name="AAA00">#REF!</definedName>
    <definedName name="AAA000">#REF!</definedName>
    <definedName name="B">#N/A</definedName>
    <definedName name="BUid_a" localSheetId="6">#REF!</definedName>
    <definedName name="BUid_a">#REF!</definedName>
    <definedName name="dddddd">#REF!</definedName>
    <definedName name="dep">#REF!</definedName>
    <definedName name="dflt7">[1]Invoice!#REF!</definedName>
    <definedName name="drop1" localSheetId="4">#REF!</definedName>
    <definedName name="drop1" localSheetId="6">#REF!</definedName>
    <definedName name="drop1">#REF!</definedName>
    <definedName name="end" localSheetId="4">#REF!</definedName>
    <definedName name="end" localSheetId="6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0">'3.1 .สรุปงบประมาณ '!$A$1:$C$34</definedName>
    <definedName name="_xlnm.Print_Area" localSheetId="1">'3.2.ลำดับความสำคัญ '!$A$1:$D$16</definedName>
    <definedName name="_xlnm.Print_Area" localSheetId="3">'3.3 .ผลผลิต2 ประจำ '!$A$1:$N$149</definedName>
    <definedName name="_xlnm.Print_Area" localSheetId="2">'3.3 ผลผลิต1. ประจำ'!$A$1:$N$154</definedName>
    <definedName name="_xlnm.Print_Area" localSheetId="5">'3.5.ONEPAGEขอมูลนที่ดิน '!$A$1:$M$37</definedName>
    <definedName name="_xlnm.Print_Area" localSheetId="6">'3.6. แบบคำขอสิ่งก่อสร้าง '!$A$1:$S$24</definedName>
    <definedName name="_xlnm.Print_Area" localSheetId="7">'3.7 แบบฟอร์มอบรม-'!$A$1:$V$24</definedName>
    <definedName name="_xlnm.Print_Area" localSheetId="8">'3.8 จ้างที่ปรึกษา'!$A$1:$S$47</definedName>
    <definedName name="_xlnm.Print_Area" localSheetId="9">'3.9 ต่างประเทศ'!$A$1:$T$44</definedName>
    <definedName name="_xlnm.Print_Area">#REF!</definedName>
    <definedName name="PRINT_AREA_MI" localSheetId="6">#REF!</definedName>
    <definedName name="PRINT_AREA_MI">#REF!</definedName>
    <definedName name="_xlnm.Print_Titles" localSheetId="3">'3.3 .ผลผลิต2 ประจำ '!$4:$5</definedName>
    <definedName name="_xlnm.Print_Titles" localSheetId="2">'3.3 ผลผลิต1. ประจำ'!$4:$5</definedName>
    <definedName name="_xlnm.Print_Titles" localSheetId="6">'3.6. แบบคำขอสิ่งก่อสร้าง '!$1:$7</definedName>
    <definedName name="_xlnm.Print_Titles" localSheetId="7">'3.7 แบบฟอร์มอบรม-'!$6:$9</definedName>
    <definedName name="_xlnm.Print_Titles" localSheetId="8">'3.8 จ้างที่ปรึกษา'!$5:$8</definedName>
    <definedName name="_xlnm.Print_Titles" localSheetId="9">'3.9 ต่างประเทศ'!$5:$8</definedName>
    <definedName name="Q_01Government_ครอง" localSheetId="6">#REF!</definedName>
    <definedName name="Q_01Government_ครอง">#REF!</definedName>
    <definedName name="Q_02Government_ว่าง" localSheetId="6">#REF!</definedName>
    <definedName name="Q_02Government_ว่าง">#REF!</definedName>
    <definedName name="Q_06TotalGovern" localSheetId="6">#REF!</definedName>
    <definedName name="Q_06TotalGovern">#REF!</definedName>
    <definedName name="Q_07TotalGovern_ครอง" localSheetId="6">#REF!</definedName>
    <definedName name="Q_07TotalGovern_ครอง">#REF!</definedName>
    <definedName name="SAPBEXdnldView" hidden="1">"41YYHUNDQXK47IWZXS0CMHIYP"</definedName>
    <definedName name="SAPBEXsysID" hidden="1">"BWP"</definedName>
    <definedName name="sss" localSheetId="6">#REF!</definedName>
    <definedName name="sss">#REF!</definedName>
    <definedName name="test" localSheetId="6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[1]Invoice!#REF!</definedName>
    <definedName name="ผลผลิตสุขภาพสัตว์">#REF!</definedName>
    <definedName name="แผนงานจัดการศึกษาระดับอุดมศึกษา" localSheetId="6">[3]ศูนย์สัตวศาสตร์ฯ!#REF!</definedName>
    <definedName name="แผนงานจัดการศึกษาระดับอุดมศึกษา">[3]ศูนย์สัตวศาสตร์ฯ!#REF!</definedName>
    <definedName name="ย">#REF!</definedName>
    <definedName name="สงป.ส่งให้">[1]Invoice!#REF!</definedName>
    <definedName name="สตส">[1]Invoice!#REF!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5" l="1"/>
  <c r="L36" i="15"/>
  <c r="L35" i="15"/>
  <c r="L34" i="15"/>
  <c r="L33" i="15"/>
  <c r="L32" i="15"/>
  <c r="L30" i="15"/>
  <c r="L29" i="15"/>
  <c r="L28" i="15"/>
  <c r="L26" i="15" s="1"/>
  <c r="N26" i="15" s="1"/>
  <c r="L27" i="15"/>
  <c r="L25" i="15"/>
  <c r="L24" i="15"/>
  <c r="L23" i="15"/>
  <c r="L22" i="15"/>
  <c r="L14" i="15" s="1"/>
  <c r="N14" i="15" s="1"/>
  <c r="L21" i="15"/>
  <c r="L20" i="15"/>
  <c r="L18" i="15"/>
  <c r="L17" i="15"/>
  <c r="L16" i="15"/>
  <c r="L15" i="15"/>
  <c r="R30" i="14" l="1"/>
  <c r="R15" i="14"/>
  <c r="P13" i="14"/>
  <c r="R13" i="14" s="1"/>
  <c r="Q34" i="13" l="1"/>
  <c r="Q33" i="13"/>
  <c r="Q32" i="13"/>
  <c r="Q31" i="13"/>
  <c r="Q30" i="13"/>
  <c r="Q29" i="13"/>
  <c r="Q28" i="13"/>
  <c r="Q27" i="13"/>
  <c r="S25" i="13"/>
  <c r="Q23" i="13"/>
  <c r="Q22" i="13"/>
  <c r="Q21" i="13"/>
  <c r="Q20" i="13"/>
  <c r="Q19" i="13"/>
  <c r="Q18" i="13"/>
  <c r="Q17" i="13"/>
  <c r="Q16" i="13"/>
  <c r="S14" i="13"/>
  <c r="C16" i="1" l="1"/>
  <c r="Q15" i="9" l="1"/>
  <c r="P15" i="9"/>
  <c r="M145" i="8" l="1"/>
  <c r="C145" i="8"/>
  <c r="M117" i="8"/>
  <c r="C117" i="8"/>
  <c r="M115" i="8"/>
  <c r="C115" i="8"/>
  <c r="M110" i="8"/>
  <c r="M112" i="8" s="1"/>
  <c r="C110" i="8"/>
  <c r="C112" i="8" s="1"/>
  <c r="M107" i="8"/>
  <c r="M104" i="8"/>
  <c r="C104" i="8"/>
  <c r="M88" i="8"/>
  <c r="C88" i="8"/>
  <c r="M73" i="8"/>
  <c r="C73" i="8"/>
  <c r="K72" i="8"/>
  <c r="K71" i="8"/>
  <c r="K70" i="8"/>
  <c r="C66" i="8"/>
  <c r="K65" i="8"/>
  <c r="K64" i="8"/>
  <c r="K63" i="8"/>
  <c r="M66" i="8" s="1"/>
  <c r="M56" i="8"/>
  <c r="C56" i="8"/>
  <c r="K55" i="8"/>
  <c r="M52" i="8"/>
  <c r="C52" i="8"/>
  <c r="M49" i="8"/>
  <c r="C49" i="8"/>
  <c r="M46" i="8"/>
  <c r="C46" i="8"/>
  <c r="C43" i="8"/>
  <c r="M41" i="8"/>
  <c r="M35" i="8"/>
  <c r="M43" i="8" s="1"/>
  <c r="K25" i="8"/>
  <c r="K16" i="8"/>
  <c r="K15" i="8"/>
  <c r="M16" i="8" s="1"/>
  <c r="M7" i="8"/>
  <c r="M6" i="8" s="1"/>
  <c r="C7" i="8"/>
  <c r="C6" i="8" s="1"/>
  <c r="C16" i="3"/>
  <c r="C22" i="3" s="1"/>
  <c r="C26" i="3"/>
  <c r="C32" i="3" s="1"/>
  <c r="C25" i="3" s="1"/>
  <c r="C24" i="3" s="1"/>
  <c r="C8" i="3"/>
  <c r="M150" i="7"/>
  <c r="C150" i="7"/>
  <c r="M122" i="7"/>
  <c r="C122" i="7"/>
  <c r="C123" i="7" s="1"/>
  <c r="C124" i="7" s="1"/>
  <c r="M120" i="7"/>
  <c r="C120" i="7"/>
  <c r="M115" i="7"/>
  <c r="M117" i="7" s="1"/>
  <c r="C115" i="7"/>
  <c r="C117" i="7" s="1"/>
  <c r="M112" i="7"/>
  <c r="M109" i="7"/>
  <c r="C109" i="7"/>
  <c r="M93" i="7"/>
  <c r="C93" i="7"/>
  <c r="M78" i="7"/>
  <c r="C78" i="7"/>
  <c r="K77" i="7"/>
  <c r="K76" i="7"/>
  <c r="K75" i="7"/>
  <c r="C71" i="7"/>
  <c r="K70" i="7"/>
  <c r="K69" i="7"/>
  <c r="K68" i="7"/>
  <c r="M61" i="7"/>
  <c r="C61" i="7"/>
  <c r="K60" i="7"/>
  <c r="M57" i="7"/>
  <c r="C57" i="7"/>
  <c r="M54" i="7"/>
  <c r="C54" i="7"/>
  <c r="M51" i="7"/>
  <c r="C51" i="7"/>
  <c r="C48" i="7"/>
  <c r="M47" i="7"/>
  <c r="K46" i="7"/>
  <c r="K45" i="7"/>
  <c r="K44" i="7"/>
  <c r="M41" i="7"/>
  <c r="M35" i="7"/>
  <c r="K25" i="7"/>
  <c r="K16" i="7"/>
  <c r="K15" i="7"/>
  <c r="M7" i="7"/>
  <c r="M6" i="7" s="1"/>
  <c r="C7" i="7"/>
  <c r="C6" i="7" s="1"/>
  <c r="C118" i="8" l="1"/>
  <c r="M118" i="8"/>
  <c r="M119" i="8" s="1"/>
  <c r="M48" i="7"/>
  <c r="M71" i="7"/>
  <c r="M16" i="7"/>
  <c r="C125" i="7"/>
  <c r="C126" i="7" s="1"/>
  <c r="M123" i="7"/>
  <c r="M124" i="7" s="1"/>
  <c r="M120" i="8" l="1"/>
  <c r="C119" i="8"/>
  <c r="C120" i="8" s="1"/>
  <c r="M125" i="7"/>
  <c r="C127" i="7"/>
  <c r="C128" i="7" s="1"/>
  <c r="C129" i="7" s="1"/>
  <c r="C131" i="7" s="1"/>
  <c r="C121" i="8" l="1"/>
  <c r="M121" i="8"/>
  <c r="C122" i="8"/>
  <c r="C132" i="7"/>
  <c r="M126" i="7"/>
  <c r="C123" i="8" l="1"/>
  <c r="C124" i="8" s="1"/>
  <c r="C126" i="8" s="1"/>
  <c r="M122" i="8"/>
  <c r="M123" i="8" s="1"/>
  <c r="M124" i="8" s="1"/>
  <c r="M126" i="8" s="1"/>
  <c r="M127" i="7"/>
  <c r="M128" i="7" s="1"/>
  <c r="M129" i="7" s="1"/>
  <c r="M131" i="7" s="1"/>
  <c r="C133" i="7"/>
  <c r="M127" i="8" l="1"/>
  <c r="M128" i="8"/>
  <c r="C127" i="8"/>
  <c r="M132" i="7"/>
  <c r="M133" i="7"/>
  <c r="C134" i="7"/>
  <c r="C136" i="7" s="1"/>
  <c r="C138" i="7" s="1"/>
  <c r="C128" i="8" l="1"/>
  <c r="C129" i="8" s="1"/>
  <c r="M129" i="8"/>
  <c r="M131" i="8" s="1"/>
  <c r="M133" i="8" s="1"/>
  <c r="C135" i="7"/>
  <c r="C139" i="7"/>
  <c r="M134" i="7"/>
  <c r="M136" i="7" s="1"/>
  <c r="M138" i="7" s="1"/>
  <c r="C131" i="8" l="1"/>
  <c r="C133" i="8" s="1"/>
  <c r="C130" i="8"/>
  <c r="M134" i="8"/>
  <c r="M135" i="8" s="1"/>
  <c r="M130" i="8"/>
  <c r="M135" i="7"/>
  <c r="M139" i="7"/>
  <c r="M140" i="7" s="1"/>
  <c r="C140" i="7"/>
  <c r="C142" i="7" s="1"/>
  <c r="C134" i="8" l="1"/>
  <c r="C135" i="8"/>
  <c r="M136" i="8"/>
  <c r="M137" i="8"/>
  <c r="C141" i="7"/>
  <c r="C143" i="7" s="1"/>
  <c r="C144" i="7" s="1"/>
  <c r="M141" i="7"/>
  <c r="M142" i="7"/>
  <c r="M138" i="8" l="1"/>
  <c r="M139" i="8" s="1"/>
  <c r="C137" i="8"/>
  <c r="C136" i="8"/>
  <c r="C138" i="8" s="1"/>
  <c r="M143" i="7"/>
  <c r="M144" i="7" s="1"/>
  <c r="C139" i="8" l="1"/>
  <c r="C14" i="3"/>
  <c r="C7" i="3" s="1"/>
  <c r="C6" i="3" s="1"/>
  <c r="C34" i="3" s="1"/>
  <c r="C107" i="8" l="1"/>
  <c r="M90" i="8"/>
  <c r="C112" i="7"/>
  <c r="M95" i="7"/>
  <c r="C90" i="8"/>
  <c r="C95" i="7"/>
</calcChain>
</file>

<file path=xl/sharedStrings.xml><?xml version="1.0" encoding="utf-8"?>
<sst xmlns="http://schemas.openxmlformats.org/spreadsheetml/2006/main" count="1028" uniqueCount="412">
  <si>
    <t>หน่วยงาน .................................................................</t>
  </si>
  <si>
    <t>ลำดับ
ความสำคัญ (เรียงจากสำคัญมากไปน้อย)</t>
  </si>
  <si>
    <t>โครงการ/รายการ</t>
  </si>
  <si>
    <t>งบประมาณ
(บาท)</t>
  </si>
  <si>
    <t>ประเภทงบประมาณ</t>
  </si>
  <si>
    <t>รายจ่ายประจำ</t>
  </si>
  <si>
    <t>งบดำเนินงาน</t>
  </si>
  <si>
    <t>งบรายจ่ายอื่น</t>
  </si>
  <si>
    <t>งบบุคลากร</t>
  </si>
  <si>
    <t>งบเงินอุดหนุน</t>
  </si>
  <si>
    <t>ผลผลิต/กิจกรรม</t>
  </si>
  <si>
    <t>รายจ่ายลงทุน</t>
  </si>
  <si>
    <t>งบประมาณ</t>
  </si>
  <si>
    <t>รวม</t>
  </si>
  <si>
    <t>รวมทั้งสิ้น</t>
  </si>
  <si>
    <t>รวมวงเงินงบประมาณคำขอทั้งสิ้น</t>
  </si>
  <si>
    <t>ประเภทรายการค่าครุภัณฑ์</t>
  </si>
  <si>
    <t>ลำดับที่</t>
  </si>
  <si>
    <t>ลำดับ
ความ
สำคัญ</t>
  </si>
  <si>
    <t>รายการ</t>
  </si>
  <si>
    <t>ครุภัณฑ์ที่ใช้ในปัจจุบัน</t>
  </si>
  <si>
    <t>หน่วยนับ</t>
  </si>
  <si>
    <t>ในมาตรฐาน</t>
  </si>
  <si>
    <t>นอกมาตรฐาน(ต้องมีเสนอราคา 3 ร้าน)</t>
  </si>
  <si>
    <t>ราคา
ต่อหน่วย</t>
  </si>
  <si>
    <t>จำนวนที่เสนอขอ</t>
  </si>
  <si>
    <t>รวม
งบประมาณ
ทั้งสิ้น</t>
  </si>
  <si>
    <t>เหตุผลความจำเป็นเพื่อประกอบการพิจารณา</t>
  </si>
  <si>
    <t>ผู้ใช้ประโยชน์</t>
  </si>
  <si>
    <t>แผนงบลงทุนประมาณการ 
(โปรดระบุปริมาณ/งบประมาณ)</t>
  </si>
  <si>
    <t>จำนวน (หน่วย)</t>
  </si>
  <si>
    <t>อายุการใช้งานเฉลี่ยต่อเครื่อง (ปี)</t>
  </si>
  <si>
    <t>สัดส่วนครุภัณฑ์ : บุคลากร/ผู้ใช้งาน</t>
  </si>
  <si>
    <t>กรณีทดแทน</t>
  </si>
  <si>
    <t>กรณี
จัดหาใหม่</t>
  </si>
  <si>
    <t>รวมจำนวน
ทั้งสิ้น</t>
  </si>
  <si>
    <t>ปกติ</t>
  </si>
  <si>
    <t>ชำรุดบางส่วนแต่ยังใช้งานได้</t>
  </si>
  <si>
    <t>ไม่สามารถใช้งานได้</t>
  </si>
  <si>
    <t>ทดแทนครุภัณฑ์ทะเบียน</t>
  </si>
  <si>
    <t>จำนวน</t>
  </si>
  <si>
    <t>ครุภัณฑ์สำนักงาน</t>
  </si>
  <si>
    <t>1) รายการ (โปรดระบุ)...</t>
  </si>
  <si>
    <t>2) รายการ (โปรดระบุ)...</t>
  </si>
  <si>
    <t>ครุภัณฑ์ยานหาหนะฯ</t>
  </si>
  <si>
    <t>-ตัวอย่าง-</t>
  </si>
  <si>
    <t>1</t>
  </si>
  <si>
    <t>2</t>
  </si>
  <si>
    <t xml:space="preserve">1) เครื่องทำลายเอกสารแบบตัดละเอียด ทำลายครั้งละ 30 แผ่น
</t>
  </si>
  <si>
    <t>เครื่อง</t>
  </si>
  <si>
    <t>/</t>
  </si>
  <si>
    <t>5815-011-0001/53</t>
  </si>
  <si>
    <t>ทดแทนหมายเลข 5815-011-0001/53 ซึ่งมีอายุการใช้งาน 10 ปี หมดสภาพการใช้งาน ไม่คุ้มกับค่าซ่อมแซม ใช้ประโยชน์เพื่อทำลายเอกสารลับ/เอกสารสำคัญที่ไม่ใช่แล้ว</t>
  </si>
  <si>
    <t>บุคลากรในสำนักงาน</t>
  </si>
  <si>
    <t>-</t>
  </si>
  <si>
    <t xml:space="preserve">2) พัดลมโคจร ขนาด 16 นิ้ว
</t>
  </si>
  <si>
    <t>5815-011-0001/58</t>
  </si>
  <si>
    <t xml:space="preserve">ทดแทนหมายเลข 5815-011-0001/58 ซึ่งมีอายุการใช้งาน 5 ปี ซ่อมแซมบ่อย ของเดิมมีอยู่ 1 และขอเพิ่มประสิทธิภาพ 1 เครื่อง เนื่องจากไม่เพียงพอในการใช้งาน </t>
  </si>
  <si>
    <t>ผู้เข้ามาขอรับบริการในหน่วยงาน</t>
  </si>
  <si>
    <t>..........................................................</t>
  </si>
  <si>
    <t>ผู้รับผิดชอบคำของบลงทุน</t>
  </si>
  <si>
    <t>..................................................................................</t>
  </si>
  <si>
    <t>ผู้อำนวยการสำนัก/กอง/ศูนย์</t>
  </si>
  <si>
    <t>(.........................................................)</t>
  </si>
  <si>
    <t>(..................................................................................)</t>
  </si>
  <si>
    <t>ตำแหน่ง...............................................</t>
  </si>
  <si>
    <t>ตำแหน่ง.......................................................................</t>
  </si>
  <si>
    <t>** กรณีเป็นครุภัณฑ์ทดแทน จำเป็นต้องระบุเลขทะเบียนครุภัณฑ์ (พร้อมปี พ.ศ.ที่จัดซื้อ)</t>
  </si>
  <si>
    <t>** กรณีเป็นครุภัณฑ์ยานพาหนะ จำเป็นต้องแนบหน้าทะเบียนรถยนต์ที่ขอทดแทนแนบประกอบ</t>
  </si>
  <si>
    <t>** หากเป็นครุภัณฑ์นอกมาตรฐาน จำเป็นต้องมีใบเสนอราคา  จำนวน 3 ร้านค้าขึ้นไปแนบประกอบ</t>
  </si>
  <si>
    <t>รายการค่าที่ดินและสิ่งก่อสร้าง</t>
  </si>
  <si>
    <t>หน่วยนับ
(หลัง/แห่ง)</t>
  </si>
  <si>
    <t>จำนวนหน่วย</t>
  </si>
  <si>
    <t>ราคาต่อหน่วย</t>
  </si>
  <si>
    <t>งบประมาณที่เสนอขอ</t>
  </si>
  <si>
    <t xml:space="preserve">พื้นที่ดำเนินการ
</t>
  </si>
  <si>
    <t>รายละเอียดเพิ่มเติม</t>
  </si>
  <si>
    <t>ความพร้อมดำเนินการ (เอกสาร)</t>
  </si>
  <si>
    <t>กรณีปรับปรุง/ซ่อมแซม</t>
  </si>
  <si>
    <t>กรณีก่อสร้างใหม่</t>
  </si>
  <si>
    <t>มีแบบแปลน</t>
  </si>
  <si>
    <t>ราคาประมาณการ (BOQ)</t>
  </si>
  <si>
    <t>จำนวน
ผู้ใช้ประโยชน์
(คน)</t>
  </si>
  <si>
    <t>พื้นที่ใช้สอยของสิ่งก่อสร้าง (ตร.ม.)</t>
  </si>
  <si>
    <t>อายุของสิ่งก่อสร้าง(ปี)</t>
  </si>
  <si>
    <t>เหตุผลความจำเป็น</t>
  </si>
  <si>
    <t>จำนวน
ผู้ใช้ประโยชน์(คน)</t>
  </si>
  <si>
    <t>พื้นที่ใช้สอยของสิ่งก่อสร้างใหม่ (ตร.ม.)</t>
  </si>
  <si>
    <t>อายุของสิ่งก่อสร้างเดิม (ปี)</t>
  </si>
  <si>
    <t>ปร. 4</t>
  </si>
  <si>
    <t>ปร. 5</t>
  </si>
  <si>
    <t>อื่น ๆ</t>
  </si>
  <si>
    <t>งบลงทุน - ค่าที่ดินและสิ่งก่อสร้าง</t>
  </si>
  <si>
    <t>แห่ง</t>
  </si>
  <si>
    <t>60 ตร.ม.</t>
  </si>
  <si>
    <t>เนื่องจากห้องสำนักงานเดิมคับแคบ ไม่เพียงพอต่อจำนวนบุคลากรในสำนักงาน และการจัดเก็บเอกสาร จำเป็นต้องมีการปรัปรุงเพื่อให้เกิดพื้นที่ใช้สอยมากที่สุด</t>
  </si>
  <si>
    <t>/
รูปภาพประกอบ</t>
  </si>
  <si>
    <t>.......................................................</t>
  </si>
  <si>
    <t>หมายเหตุ :</t>
  </si>
  <si>
    <t xml:space="preserve">1. กรณีปรับปรุง/ต่อเติม ให้บอกว่าสภาพเดิมเป็อย่างไร เพื่อแสดงให้เห็นถึงความจำเป็นที่จะต้องดำเนินการ  </t>
  </si>
  <si>
    <t>2. กรณีก่อสร้างใหม่ ให้บอกถึงความจำเป็นในการดำเนินการ ประโยชน์ที่คาดว่าจะได้รับ และหากไม่มีจะเกิดผลเสียหายมากน้องเพียงใด</t>
  </si>
  <si>
    <t xml:space="preserve">3. ให้ยืนยันความพร้อม 3 เรื่อง ได้แก่ </t>
  </si>
  <si>
    <t xml:space="preserve">   1) แบบแปลน ปร.4 ปร.5  </t>
  </si>
  <si>
    <t xml:space="preserve">   2) ที่ดินที่จะก่อสร้าง  </t>
  </si>
  <si>
    <t>4. การก่อสร้างอาคารสำนักงานใหม่หรือต่อเติม ให้แสดงจำนวนอัตรากำลังข้าราชการ ลูกจ้าง พนักงานจ้างด้วย ตามมติ ครม. ในมาตรฐานสิ่งก่อสร้างของสำนักงบประมาณ</t>
  </si>
  <si>
    <t>5. หากไม่มีรายละเอียดเพียงพอ จะไม่พิจารณาตั้งงบประมาณในส่วนนี้ให้</t>
  </si>
  <si>
    <t>1 แผ่น/ 1 รายการ</t>
  </si>
  <si>
    <t>ชื่อหน่วยงาน</t>
  </si>
  <si>
    <t>ชื่อรายการ</t>
  </si>
  <si>
    <t>แบบเลขที่</t>
  </si>
  <si>
    <t>พื้นที่ใช้สอย</t>
  </si>
  <si>
    <t>ตร.ม.</t>
  </si>
  <si>
    <t>ระยะเวลาดำเนินการ</t>
  </si>
  <si>
    <t>วัน</t>
  </si>
  <si>
    <t>£</t>
  </si>
  <si>
    <t>บาท</t>
  </si>
  <si>
    <t>ผูกพันงบประมาณปี พ.ศ.</t>
  </si>
  <si>
    <t>วงเงิน</t>
  </si>
  <si>
    <t>วัตถุประสงค์ของรายการ</t>
  </si>
  <si>
    <t>ประโยชน์ที่คาดว่าจะได้รับ / จำนวนผู้ได้รับประโยชน์</t>
  </si>
  <si>
    <t>ประเภทสิ่งก่อสร้าง</t>
  </si>
  <si>
    <t>อาคารที่พักอาศัย</t>
  </si>
  <si>
    <t>อาคารที่ทำการ</t>
  </si>
  <si>
    <t>สิ่งก่อสร้างอื่น</t>
  </si>
  <si>
    <t>จำนวนบุคลากรในหน่วยงาน</t>
  </si>
  <si>
    <t>คน</t>
  </si>
  <si>
    <t>กรอบความต้องการ</t>
  </si>
  <si>
    <t>หลัง</t>
  </si>
  <si>
    <t>มีใช้งานอยู่แล้ว</t>
  </si>
  <si>
    <t>ใช้งานได้</t>
  </si>
  <si>
    <t>เสื่อมสภาพ</t>
  </si>
  <si>
    <t>ต้องการเพิ่มเติม</t>
  </si>
  <si>
    <t>เหตุผลความจำเป็นในการขอรับจัดสรร</t>
  </si>
  <si>
    <t>ปรับปรุงซ่อมแซม</t>
  </si>
  <si>
    <t>อายุการใช้งาน</t>
  </si>
  <si>
    <t>ปี</t>
  </si>
  <si>
    <t>ทดแทนของเดิม</t>
  </si>
  <si>
    <t xml:space="preserve">เพิ่มประสิทธิภาพ </t>
  </si>
  <si>
    <t>ลักษณะการใช้งานปัจจุบัน</t>
  </si>
  <si>
    <t>เอกสารที่แนบมาพร้อม</t>
  </si>
  <si>
    <t xml:space="preserve">ใบ ปร.4 </t>
  </si>
  <si>
    <t xml:space="preserve">ใบ ปร.5 </t>
  </si>
  <si>
    <t xml:space="preserve">ใบ ปร.6 </t>
  </si>
  <si>
    <t>เอกสารเพิ่มเติม/ภาพถ่ายประกอบ</t>
  </si>
  <si>
    <t>ผู้รับผิดชอบ</t>
  </si>
  <si>
    <t>เบอร์โทร</t>
  </si>
  <si>
    <t>คำชี้แจง เหตุผลความจำเป็น</t>
  </si>
  <si>
    <t xml:space="preserve">                   รวมทั้งสิ้น                       </t>
  </si>
  <si>
    <t>แผนงาน.........................................................................................................................</t>
  </si>
  <si>
    <t>ผลผลิต/โครงการ.....................................................................................................</t>
  </si>
  <si>
    <t xml:space="preserve">    1.1  ค่าตอบแทน  ใช้สอย และวัสดุ</t>
  </si>
  <si>
    <t xml:space="preserve">           1.1.1. ค่าตอบแทน</t>
  </si>
  <si>
    <t xml:space="preserve">  1 . ค่าอาหารทำการนอกเวลา</t>
  </si>
  <si>
    <t xml:space="preserve">       รายละเอียดค่าอาหารทำการนอกเวลา</t>
  </si>
  <si>
    <t>อัตรา</t>
  </si>
  <si>
    <t>รวมเป็นเงิน</t>
  </si>
  <si>
    <t xml:space="preserve">วันราชการ               </t>
  </si>
  <si>
    <t xml:space="preserve"> 0.000บาท</t>
  </si>
  <si>
    <t xml:space="preserve">วันหยุดราชการ                      </t>
  </si>
  <si>
    <r>
      <t xml:space="preserve">   2</t>
    </r>
    <r>
      <rPr>
        <b/>
        <i/>
        <sz val="14"/>
        <rFont val="TH SarabunPSK"/>
        <family val="2"/>
      </rPr>
      <t>. ค่าตอบแทนผู้ปฏิบัติงานให้ทางราชการ</t>
    </r>
  </si>
  <si>
    <t xml:space="preserve">        ค่าตอบแทนผู้ปฏิบัติงานให้ข้าราชการ</t>
  </si>
  <si>
    <t xml:space="preserve">        รายละเอียดค่าตอบแทนผู้ปฏิบัติงานให้ข้าราชการ</t>
  </si>
  <si>
    <r>
      <t xml:space="preserve">   </t>
    </r>
    <r>
      <rPr>
        <b/>
        <i/>
        <sz val="14"/>
        <rFont val="TH SarabunPSK"/>
        <family val="2"/>
      </rPr>
      <t>3. ค่าเบี้ยประชุมกรรมการ</t>
    </r>
  </si>
  <si>
    <t xml:space="preserve">       ค่าเบี้ยประชุม</t>
  </si>
  <si>
    <t xml:space="preserve">       รายละเอียดค่าเบี้ยประชุม</t>
  </si>
  <si>
    <t>จำนวนครั้ง</t>
  </si>
  <si>
    <t>2.2.2. ค่าใช้สอย</t>
  </si>
  <si>
    <t>1. ค่าเบี้ยเลี้ยงที่พักและพาหนะ</t>
  </si>
  <si>
    <t xml:space="preserve"> - เป็นค่าใช้จ่ายของเจ้าหน้าที่ปฎิบัติงาน  </t>
  </si>
  <si>
    <t xml:space="preserve">ระดับ 9                          </t>
  </si>
  <si>
    <t xml:space="preserve">   - ค่าเบี้ยเลี้ยง                </t>
  </si>
  <si>
    <t xml:space="preserve">   - ที่พัก                          </t>
  </si>
  <si>
    <t xml:space="preserve">   - พาหนะ (ไป-กลับ)     </t>
  </si>
  <si>
    <t xml:space="preserve">   - พาหนะ (เครื่องบิน) ไป-กลับ     </t>
  </si>
  <si>
    <t xml:space="preserve">ระดับ 3-8                        </t>
  </si>
  <si>
    <t xml:space="preserve">   - ค่าเบี้ยเลี้ยง                 </t>
  </si>
  <si>
    <t xml:space="preserve">ระดับ 1-2                    </t>
  </si>
  <si>
    <t>2. ค่าซ่อมแซมยานพาหนะและขนส่ง</t>
  </si>
  <si>
    <t xml:space="preserve">     </t>
  </si>
  <si>
    <t xml:space="preserve">     - รายการ..........</t>
  </si>
  <si>
    <t>3. ค่าซ่อมแซมครุภัณฑ์</t>
  </si>
  <si>
    <t xml:space="preserve">    </t>
  </si>
  <si>
    <t>4. ค่าซ่อมแซมสิ่งก่อสร้าง</t>
  </si>
  <si>
    <t xml:space="preserve">   </t>
  </si>
  <si>
    <t>5. ค่าเช่าทรพัย์สิน (รายจ่ายประจำขั้นต่ำ)</t>
  </si>
  <si>
    <t>6. ค่าจ้างเหมาบริการ</t>
  </si>
  <si>
    <t>อัตราค่าจ้าง</t>
  </si>
  <si>
    <t>จำนวนคน</t>
  </si>
  <si>
    <t>เดือน</t>
  </si>
  <si>
    <t>จ้างเหมาบุคลากร</t>
  </si>
  <si>
    <t>1. ผู้ช่วยผู้ปฏิบัติงาน.....</t>
  </si>
  <si>
    <t>(เฉพาะโครงการที่จ้างบุคคลภายนอกปฏิบัติงาน)</t>
  </si>
  <si>
    <t>วุฒิ. ปริญญาตรี ..........................................................</t>
  </si>
  <si>
    <t>บาท/เดือน/อัตรา</t>
  </si>
  <si>
    <t>วุฒิ. ปวส..........................................................</t>
  </si>
  <si>
    <t>วุฒิ. ปวช.................................................................</t>
  </si>
  <si>
    <t>จ้างเหมาอื่นๆ</t>
  </si>
  <si>
    <t>1. รายการ............</t>
  </si>
  <si>
    <t>2. รายการ............</t>
  </si>
  <si>
    <t>3. รายการ............</t>
  </si>
  <si>
    <t>7. ค่าใช้จ่ายในการสัมมนาและฝึกอบรม</t>
  </si>
  <si>
    <t>1. โครงการ..............</t>
  </si>
  <si>
    <t xml:space="preserve"> วัตถุประสงค์ :</t>
  </si>
  <si>
    <t xml:space="preserve"> กลุ่มเป้าหมาย :</t>
  </si>
  <si>
    <t xml:space="preserve"> ผลที่คาดว่าจะได้รับ :</t>
  </si>
  <si>
    <t>ชั่วโมง/วัน</t>
  </si>
  <si>
    <t xml:space="preserve"> ค่าตอบแทนวิทยากรภาครัฐ</t>
  </si>
  <si>
    <t xml:space="preserve"> ค่าตอบแทนวิทยากรภาคเอกชน</t>
  </si>
  <si>
    <t xml:space="preserve"> ค่าที่พัก</t>
  </si>
  <si>
    <t xml:space="preserve"> ค่าพาหนะ</t>
  </si>
  <si>
    <t xml:space="preserve"> ค่าอาหาร (ครบทุกมื้อ)</t>
  </si>
  <si>
    <t xml:space="preserve"> ค่าอาหาร (ไม่ครบทุกมื้อ)</t>
  </si>
  <si>
    <t xml:space="preserve"> ค่าอาหารว่างและเครื่องดื่ม</t>
  </si>
  <si>
    <t xml:space="preserve"> ค่าเอกสาร</t>
  </si>
  <si>
    <t>9. ค่ารับรองและพิธีการ</t>
  </si>
  <si>
    <t>10. ค่าใช้จ่ายในการประชุม</t>
  </si>
  <si>
    <t>1. โครงการ..........</t>
  </si>
  <si>
    <t>2. โครงการ..............</t>
  </si>
  <si>
    <t>3. โครงการ..............</t>
  </si>
  <si>
    <t xml:space="preserve"> 11. ค่าเช่าเหมารถ (รายการผูกพัน)</t>
  </si>
  <si>
    <t>12. ค่าซ่อมแซมบำรุงรักษาทรัพย์สิน</t>
  </si>
  <si>
    <t>13. ค่าธรรมเนียม</t>
  </si>
  <si>
    <t>14. อื่นๆ......(โปรดระบุ)</t>
  </si>
  <si>
    <t>ค่าวัสดุ</t>
  </si>
  <si>
    <t xml:space="preserve">   1. วัสดุสำนักงาน</t>
  </si>
  <si>
    <t xml:space="preserve">    2. วัสดุเชื้อเพลิงและหล่อลื่น</t>
  </si>
  <si>
    <t xml:space="preserve">    3. วัสดุงานบ้านงานครัว</t>
  </si>
  <si>
    <t xml:space="preserve">    4. วัสดุโฆษณาและเผยแพร่</t>
  </si>
  <si>
    <t xml:space="preserve">    5. วัสดุหนังสือและตำรา</t>
  </si>
  <si>
    <t xml:space="preserve">    6. วัสดุคอมพิวเตอร์</t>
  </si>
  <si>
    <t xml:space="preserve">    7. อืนๆ (ระบุ...)</t>
  </si>
  <si>
    <t xml:space="preserve">  ค่าสาธารณูปโภค ( รายจ่ายประจำขั้นต่ำ ) </t>
  </si>
  <si>
    <t>ค่าโทรศัพท์ (รายจ่ายขั้นต่ำ)</t>
  </si>
  <si>
    <t>ค่าน้ำประปา (รายจ่ายขั้นต่ำ )</t>
  </si>
  <si>
    <t>ค่าไฟฟ้า (รายจ่ายขั้นต่ำ)</t>
  </si>
  <si>
    <t>ค่าไปรษณีย์ (รายจ่ายขั้นต่ำ)</t>
  </si>
  <si>
    <t xml:space="preserve"> ค่าบริการสื่อสารโทรคมนาคม</t>
  </si>
  <si>
    <t>ค่าบริการสื่อสารโทรคมนาคม</t>
  </si>
  <si>
    <t xml:space="preserve"> รวมเป็นเงินทั้งสิ้น </t>
  </si>
  <si>
    <t>งบลงทุน</t>
  </si>
  <si>
    <t xml:space="preserve">    3.1  ค่าครุภัณฑ์</t>
  </si>
  <si>
    <t>1 .ครุภัณฑ์สำนักงาน.............รายการ</t>
  </si>
  <si>
    <t>2. ครุภัณฑ์คอมพิวเตอร์...........รายการ</t>
  </si>
  <si>
    <t xml:space="preserve">    2.1 โครงการ........</t>
  </si>
  <si>
    <t>3. ครุภัณฑ์โฆษณาและเผยแพร่............รายการ</t>
  </si>
  <si>
    <t>4. ครุภัณฑ์ไฟฟ้าและวิทยุ...............รายการ</t>
  </si>
  <si>
    <t xml:space="preserve">     รวมเป็นเงินทั้งสิ้น </t>
  </si>
  <si>
    <t>1. โครงการ/รายการ/ค่าใช้จ่าย............................................</t>
  </si>
  <si>
    <t xml:space="preserve">    รายละเอียดค่าใช้จ่าย</t>
  </si>
  <si>
    <t>1....................................................................</t>
  </si>
  <si>
    <t>2....................................................................</t>
  </si>
  <si>
    <t xml:space="preserve">** ในส่วนคำของบประมาณที่เกี่ยวข้องกับเรื่องระบบเทคโนโลยีสารสนเทศและการสื่อสาร เช่น งบรายจ่ายอื่น (จ้างที่ปรึกษา) /ค่าบริการสื่อสารโทรคมนาคม/ครุภัณฑ์คอมพิวเตอร์ ขอให้หน่วยงานใช้ข้อมูลชุดเดียวกับที่ส่งเสนอ ศทส. เข้าคณะกรรมการ CIO ให้ความเห็นชอบ/ผ่านการพิจารณาแล้ว </t>
  </si>
  <si>
    <t>โดย กยผ. จะขอรีเช็คข้อมูลกับทางข้างต้นกับทาง ศทส. ต่อไป</t>
  </si>
  <si>
    <t xml:space="preserve">หน่วย : ล้านบาท </t>
  </si>
  <si>
    <t>1.1 กิจกรรม.............................................................................</t>
  </si>
  <si>
    <t>1.2 กิจกรรม.............................................................................</t>
  </si>
  <si>
    <t>2. ผลผลิต/ โครงการ..........................................................................</t>
  </si>
  <si>
    <t>1. ผลผลิต/ โครงการ..........................................................................</t>
  </si>
  <si>
    <t>คำชี้แจงงบประมาณปี พ.ศ. 2567</t>
  </si>
  <si>
    <t>คณะ........ (ระบุชื่อคณะกรรมการ พร้อมเอกสาร)</t>
  </si>
  <si>
    <t>ที่</t>
  </si>
  <si>
    <t>** หากไม่มีรายละเอียดเพียงพอ ไม่สามารถพิจารณาตั้งงบประมาณในส่วนนี้ให้</t>
  </si>
  <si>
    <t>ปรับปรุงห้องสำนัก/กอง…</t>
  </si>
  <si>
    <t>สสว. 1</t>
  </si>
  <si>
    <t xml:space="preserve">   3) ระบบไฟฟ้า ประปา มีหรือไม่  ถ้าไม่มีต้องทำประมาณการด้วย</t>
  </si>
  <si>
    <t>รวมวงเงินงบประมาณคำขอ (ฉบับปรับปรุง)</t>
  </si>
  <si>
    <r>
      <t xml:space="preserve">   2</t>
    </r>
    <r>
      <rPr>
        <b/>
        <i/>
        <sz val="14"/>
        <rFont val="TH Sarabun New"/>
        <family val="2"/>
      </rPr>
      <t>. ค่าตอบแทนผู้ปฏิบัติงานให้ทางราชการ</t>
    </r>
  </si>
  <si>
    <r>
      <t xml:space="preserve">   </t>
    </r>
    <r>
      <rPr>
        <b/>
        <i/>
        <sz val="14"/>
        <rFont val="TH Sarabun New"/>
        <family val="2"/>
      </rPr>
      <t>3. ค่าเบี้ยประชุมกรรมการ</t>
    </r>
  </si>
  <si>
    <t>คำชี้แจงงบประมาณปี พ.ศ. 2568</t>
  </si>
  <si>
    <t xml:space="preserve">     - รายการ.......... (พร้อมแนบเอกสาร)</t>
  </si>
  <si>
    <t>หน่วยงาน.............................................................................</t>
  </si>
  <si>
    <t>สรุปวงเงินคำของบประมาณรายจ่ายประจำปีงบประมาณ พ.ศ. 2568</t>
  </si>
  <si>
    <t>เหตุผล/ ความจำเป็นเร่งด่วน</t>
  </si>
  <si>
    <t>รายจ่ายประจำปีงบประมาณ พ.ศ. 2568</t>
  </si>
  <si>
    <t xml:space="preserve">จัดลำดับความสำคัญของโครงการ/รายการ ที่ขอตั้งของบประมาณ </t>
  </si>
  <si>
    <t xml:space="preserve">แบบฟอร์มแสดงความต้องการงบลงทุนเบื้องต้น ประจำปีงบประมาณ พ.ศ. 2568 </t>
  </si>
  <si>
    <t xml:space="preserve">หน่วยงาน........................................................... </t>
  </si>
  <si>
    <t>ปี 2569</t>
  </si>
  <si>
    <t>ปี 2570</t>
  </si>
  <si>
    <t>ปี 2571</t>
  </si>
  <si>
    <t xml:space="preserve">แบบฟอร์มรายละเอียดเบื้องต้น คำของบประมาณรายจ่ายประจำปีงบประมาณ พ.ศ. 2568 </t>
  </si>
  <si>
    <t>แบบฟอร์มรายละเอียดเบื้องต้น คำของบประมาณรายจ่ายประจำปีงบประมาณ พ.ศ. 2568</t>
  </si>
  <si>
    <t xml:space="preserve">สรุปข้อมูลพื้นฐานรายการที่ขอรับการจัดสรรงบประมาณ พ.ศ. 2568 </t>
  </si>
  <si>
    <t>รายการปีเดียว</t>
  </si>
  <si>
    <t>ผูกพัน</t>
  </si>
  <si>
    <t>ค่าใช้จ่ายการฝึกอบรมและสัมมนาทั้งในประเทศและต่างประเทศ  ประจำปีงบประมาณ พ.ศ. 2568 เบื้องต้น (แนบพร้อมแบบฟอร์มโครงการ)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</si>
  <si>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</si>
  <si>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</si>
  <si>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</si>
  <si>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</si>
  <si>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ยุทธศาสตร์/แผนงาน/ผลผลิต/โครงการ/กิจกรรม/
งบรายจ่าย/รายการ (ชื่อโครงการ/หลักสูตร)</t>
  </si>
  <si>
    <t>งบประมาณปี 2566</t>
  </si>
  <si>
    <t>งบประมาณปี 2566 ไปพลางก่อน</t>
  </si>
  <si>
    <t>รายละเอียดงบประมาณปี 2568</t>
  </si>
  <si>
    <t>คำชี้แจง
(เหตุผลความจำเป็น
และผลประโยชน์ที่จะได้รับ)</t>
  </si>
  <si>
    <t>ครั้ง/รุ่น</t>
  </si>
  <si>
    <t>จำนวนผู้เข้ารับการฝึกอบรม (คน)</t>
  </si>
  <si>
    <t>ระบุจำนวน (เช่น ชั่วโมง, วัน เป็นต้น) / หน่วยนับ</t>
  </si>
  <si>
    <t>อัตราที่ตั้ง</t>
  </si>
  <si>
    <t>รวมเงิน</t>
  </si>
  <si>
    <t>เสนอปรับลด</t>
  </si>
  <si>
    <t>งบประมาณ
คงเหลือ</t>
  </si>
  <si>
    <r>
      <t xml:space="preserve">สถานที่ดำเนินการ
(ใส่เครื่องหมาย / </t>
    </r>
    <r>
      <rPr>
        <sz val="12"/>
        <color theme="2"/>
        <rFont val="TH Sarabun New"/>
        <family val="2"/>
      </rPr>
      <t>)</t>
    </r>
  </si>
  <si>
    <t>เล่มที่</t>
  </si>
  <si>
    <t>หน้าที่</t>
  </si>
  <si>
    <t>จัดสรร</t>
  </si>
  <si>
    <t>จ่ายจริง</t>
  </si>
  <si>
    <t>เบิกจ่าย</t>
  </si>
  <si>
    <t>คอลัมน์/...)</t>
  </si>
  <si>
    <t>ประเภท
ก</t>
  </si>
  <si>
    <t>ประเภท
ข</t>
  </si>
  <si>
    <t>บุคคล
ภายนอก</t>
  </si>
  <si>
    <t>ต่อครั้ง</t>
  </si>
  <si>
    <t>ราชการ</t>
  </si>
  <si>
    <t>เอกชน</t>
  </si>
  <si>
    <t>ยุทธศาสตร์..................................................................................................</t>
  </si>
  <si>
    <t>โครงการ........................................................................................................</t>
  </si>
  <si>
    <t>กิจกรรม ..........................................................................................................</t>
  </si>
  <si>
    <t>1. รายการ...............................................</t>
  </si>
  <si>
    <r>
      <t xml:space="preserve">    </t>
    </r>
    <r>
      <rPr>
        <b/>
        <u/>
        <sz val="12"/>
        <rFont val="TH Sarabun New"/>
        <family val="2"/>
      </rPr>
      <t>ในประเทศ</t>
    </r>
  </si>
  <si>
    <t>วัตถุประสงค์</t>
  </si>
  <si>
    <t xml:space="preserve"> - ค่าวิทยากร (บุคลากรของรัฐ)</t>
  </si>
  <si>
    <t>ชั่วโมง</t>
  </si>
  <si>
    <t>บาท/ชั่วโมง</t>
  </si>
  <si>
    <t xml:space="preserve"> - ค่าวิทยากร (ไม่ใช่บุคลากรของรัฐ)</t>
  </si>
  <si>
    <t xml:space="preserve"> - ค่าที่พัก </t>
  </si>
  <si>
    <t>บาท/คน/วัน</t>
  </si>
  <si>
    <t xml:space="preserve"> - ค่ายานพาหนะ (รถบัสโดยสาร)</t>
  </si>
  <si>
    <t>บาท/คัน/วัน</t>
  </si>
  <si>
    <t xml:space="preserve"> - ค่าอาหาร  (ครบทุกมื้อ)</t>
  </si>
  <si>
    <t>ประโยชน์ที่คาดว่าจะได้รับ</t>
  </si>
  <si>
    <t xml:space="preserve"> - ค่าอาหาร  (ไม่ครบทุกมื้อ)</t>
  </si>
  <si>
    <t xml:space="preserve"> - ค่าอาหารว่าง</t>
  </si>
  <si>
    <t xml:space="preserve"> - ค่าเอกสารและเบ็ดเตล็ด</t>
  </si>
  <si>
    <t>บาท/คน</t>
  </si>
  <si>
    <t>กลุ่มเป้าหมาย</t>
  </si>
  <si>
    <t>2. รายการ...............................................</t>
  </si>
  <si>
    <t>ความหมายของผู้เข้ารับการฝึกอบรมประเภทต่างๆ</t>
  </si>
  <si>
    <r>
      <t xml:space="preserve">   </t>
    </r>
    <r>
      <rPr>
        <i/>
        <sz val="16"/>
        <rFont val="TH Sarabun New"/>
        <family val="2"/>
      </rPr>
      <t>(1) ผู้เข้ารับการฝึกอบรมประเภท ก</t>
    </r>
    <r>
      <rPr>
        <sz val="16"/>
        <rFont val="TH Sarabun New"/>
        <family val="2"/>
      </rPr>
      <t xml:space="preserve"> หมายความว่า ผู้เข้ารับการฝึกอบรมเป็นข้าราชการทั้งภายในหน่วยงาน และหน่วยงานภายนอก ตำแหน่งประเภททั่วไป ระดับทักษะพิเศษ ข้าราชการตำแหน่งประเภทวิชาการระดับเชี่ยวชาญและระดับทักษะพิเศษ</t>
    </r>
  </si>
  <si>
    <t xml:space="preserve">        ข้าราชการตำแหน่งประเภทวิชาการระดับเชี่ยวชาญและระดับทรงคุณวุฒิ ข้าราชการตำแหน่งประเภทอำนวยการระดับสูง ข้าราชการตำแหน่งประเภทบริหารระดับต้นและระดับสูง หรือ ตำแหน่งที่เทียบเท่า</t>
  </si>
  <si>
    <t xml:space="preserve">   (2) ผู้เข้ารับการฝึกอบรมประเภท ข หมายความว่า ผู้เข้ารับการฝึกอบรมเป็นข้าราชการทั้งภายในหน่วยงาน และหน่วยงานภายนอก ตำแหน่งประเภททั่วไป ระดับปฏิบัติงาน ระดับชำนาญงานและระดับอาวุโส ข้าราชการตำแหน่งประเภท</t>
  </si>
  <si>
    <t xml:space="preserve">        วิชาการระดับปฏิบัติการ ระดับชำนาญการ และระดับชำนาญการพิเศษ ข้าราชการตำแหน่งประเภทอำนวยการระดับต้น หรือตำแหน่งที่เทียบเท่า</t>
  </si>
  <si>
    <t xml:space="preserve">    (3) กลุ่มเป้าหมาย หมายถึง ระบุประเภทของกลุ่มเป้าหมาย เช่น ข้าราชการ พม. ระดับชำนาญการ/ อำนวยการ </t>
  </si>
  <si>
    <t xml:space="preserve">   (4) อัตราค่าใช้จ่ายที่ตั้ง  หมายถึง  อัตราค่าใช้จ่ายที่สำนักงบประมาณกำหนด  เช่น  ค่าวิทยากร  ค่าอาหาร  ค่าอาหารว่าง  ค่าที่พัก  ค่าพาหนะ  เป็นต้น</t>
  </si>
  <si>
    <t xml:space="preserve">   (5) ผลประโยชน์ที่จะได้รับ/ประชาชนได้รับ  หมายถึง   ผลลัพธ์ที่เกิดจากโครงการเมื่อดำเนินการโครงการแล้ว  (โดยระบุให้ครอบคลุมทั้ง 2 ส่วน)</t>
  </si>
  <si>
    <t xml:space="preserve">         -  ประโยชน์ที่หน่วยงานได้รับ หรือบรรลุตัวชี้วัดที่กำหนด</t>
  </si>
  <si>
    <t xml:space="preserve">         -  ประโยชน์ที่ประชาชนได้รับ</t>
  </si>
  <si>
    <t xml:space="preserve">   (6) รายละเอียดโครงการให้แนบท้ายแบบฟอร์มนี้</t>
  </si>
  <si>
    <t xml:space="preserve"> ค่าใช้จ่ายในการจ้างที่ปรึกษาชาวไทยและชาวต่างประเทศ  ประจำปีงบประมาณ พ.ศ. 2568 (แนบพร้อมแบบฟอร์มโครงการ)</t>
  </si>
  <si>
    <t>ยุทธศาสตร์/แผนงาน/ผลผลิต/โครงการ/
กิจกรรม/งบรายจ่าย/รายการ</t>
  </si>
  <si>
    <t>กลุ่มวิชาชีพ</t>
  </si>
  <si>
    <t>ระดับการศึกษา
(ใส่เครื่องหมาย Ö )</t>
  </si>
  <si>
    <t>ประสบการณ์
(ปี)</t>
  </si>
  <si>
    <t>จำนวน
ที่ปรึกษา
(คน)</t>
  </si>
  <si>
    <t>ระยะเวลา
(เดือน)</t>
  </si>
  <si>
    <t>ป. ตรี</t>
  </si>
  <si>
    <t>ป. โท</t>
  </si>
  <si>
    <t>ป. เอก</t>
  </si>
  <si>
    <t>ยุทธศาสตร์........................................................................</t>
  </si>
  <si>
    <t>ผลผลิต/โครงการ..............................................................</t>
  </si>
  <si>
    <t>กิจกรรม...........................................................................</t>
  </si>
  <si>
    <t xml:space="preserve"> ที่ปรึกษาไทย</t>
  </si>
  <si>
    <t>1. โครงการ..........................................................</t>
  </si>
  <si>
    <t xml:space="preserve"> (1) บุคลากรหลัก</t>
  </si>
  <si>
    <t xml:space="preserve"> - ค่าตอบแทนที่ปรึกษา (ที่ปรึกษาโครงการ)</t>
  </si>
  <si>
    <t xml:space="preserve"> - ค่าตอบแทนที่ปรึกษา (ผู้บริหารโครงการ)</t>
  </si>
  <si>
    <t>ผลประโยชน์ที่จะได้รับ</t>
  </si>
  <si>
    <t xml:space="preserve"> - ค่าตอบแทนที่ปรึกษา (ผู้จัดการโครงการ)</t>
  </si>
  <si>
    <t xml:space="preserve"> - ค่าตอบแทนนักวิจัย</t>
  </si>
  <si>
    <t>(2) ค่าใช้จ่ายอื่นๆ</t>
  </si>
  <si>
    <t xml:space="preserve"> - ค่าอาหารกลางวัน 1 มื้อ</t>
  </si>
  <si>
    <t xml:space="preserve"> - ค่าอาหารว่าง 2 มื้อ</t>
  </si>
  <si>
    <t>- ค่าผลิตเอกสารการประชุม</t>
  </si>
  <si>
    <t xml:space="preserve">- ค่าใช้จ่ายเบ็ดเตล็ดในโครงการ เช่น ค่าเดินทาง ค่าวัสดุอุปกรณ์ </t>
  </si>
  <si>
    <t>- ค่าจัดทำเล่มรายงาน</t>
  </si>
  <si>
    <t>2. โครงการ..........................................................</t>
  </si>
  <si>
    <t>...</t>
  </si>
  <si>
    <t>หมายเหตุ</t>
  </si>
  <si>
    <t xml:space="preserve"> </t>
  </si>
  <si>
    <t>ค่าใช้จ่ายในการเดินทางไปราชการต่างประเทศชั่วคราวและค่าใช้จ่ายในการเจรจาและประชุมนานาชาติ  ประจำปีงบประมาณ พ.ศ. 2568</t>
  </si>
  <si>
    <t>ค่าใช้จ่ายในการเดินทางไปราชการต่างประเทศชั่วคราวและค่าใช้จ่ายในการเจรจาและประชุมนานาชาติ  ประจำปีงบประมาณ พ.ศ. 2567</t>
  </si>
  <si>
    <t>คำชี้แจง 
(เหตุผลความจำเป็น
และผลประโยชน์ที่จะได้รับ)</t>
  </si>
  <si>
    <t>เบิกจ่าย
(ณ ต.ค.)</t>
  </si>
  <si>
    <t>จำนวน
คน</t>
  </si>
  <si>
    <t>จำนวน
วัน</t>
  </si>
  <si>
    <t>*ประเภทการประชุม
(โปรดระบุ)</t>
  </si>
  <si>
    <t xml:space="preserve">พันธกรณีข้อตกลง
</t>
  </si>
  <si>
    <t>ประเทศ / กลุ่มประเทศ
(ระบุ)</t>
  </si>
  <si>
    <t>(ใส่เครื่องหมาย /)</t>
  </si>
  <si>
    <t>มี</t>
  </si>
  <si>
    <t>ไม่มี</t>
  </si>
  <si>
    <t>ประเทศ</t>
  </si>
  <si>
    <t>กลุ่มประเทศ
(ก/ข/ค/ง/จ)</t>
  </si>
  <si>
    <t>แผนงานยุทธศาสตร์..........................................................................</t>
  </si>
  <si>
    <t>ผลผลิต/โครงการ.............................................................................</t>
  </si>
  <si>
    <t>กิจกรรม ...........................................................................................</t>
  </si>
  <si>
    <t>งบรายจ่ายอื่น ค่าใช้จ่ายในการเดินทางไปราชการต่างประเทศ</t>
  </si>
  <si>
    <t>1. รายการ...........................................................................</t>
  </si>
  <si>
    <t xml:space="preserve">    - ค่าเบี้ยเลี้ยง (ระดับ ชช. ขึ้นไป)</t>
  </si>
  <si>
    <t xml:space="preserve">    - ค่าเบี้ยเลี้ยง (ระดับ ชพ. ลงมา)</t>
  </si>
  <si>
    <t xml:space="preserve">    - ค่าที่พัก (ระดับ ชช. ขึ้นไป)</t>
  </si>
  <si>
    <t xml:space="preserve">    - ค่าที่พัก (ระดับ ชพ. ลงมา)</t>
  </si>
  <si>
    <t xml:space="preserve">    - ค่าพาหนะ </t>
  </si>
  <si>
    <t xml:space="preserve">           - ค่าโดยสารเครื่องบิน (ระดับ ชช. ขึ้นไป)</t>
  </si>
  <si>
    <t xml:space="preserve">           - ค่าโดยสารเครื่องบิน (ระดับ ชพ. ลงมา)</t>
  </si>
  <si>
    <t xml:space="preserve">    - ค่าพาหนะต่างประเทศ</t>
  </si>
  <si>
    <t xml:space="preserve">    - ค่ารับรอง</t>
  </si>
  <si>
    <t xml:space="preserve">    - ค่าของที่ระลึก</t>
  </si>
  <si>
    <t>2. รายการ...........................................................................</t>
  </si>
  <si>
    <t>*1. ประเภทการประชุม ให้ระบุประเภทการประชุม เช่น ประชุมสัมมนา / เจรจาธุรกิจ / ปรึกษาหารือ / ดูงาน / ตรวจบัญชี เป็นต้น</t>
  </si>
  <si>
    <t>2. พันธกรณีข้อตกลง ให้ระบุว่าเป็นกรณีที่มีพันธกรณีข้อตกลงกับองค์กรระหว่างประเทศ หรือกรณีที่ไม่มีพันธกรณีข้อตกลง โดยใส่เครื่องหมาย Ö ในช่องมี หรือ ไม่มี</t>
  </si>
  <si>
    <t>3. ประเทศ / กลุ่มประเทศ ให้ระบุชื่อประเทศ และกลุ่มประเทศว่าเป็นประเภท ก  ประเภท ข  ประเภท ค  ประเภท ง  หรือประเภท จ  ตามระเบียบกระทรวงการคลังว่าด้วยการเบิกค่าใช้จ่ายในการเดินทางไปราชการ พ.ศ. 2550 และ (ฉบับที่ 2) พ.ศ. 2553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</si>
</sst>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_(* #,##0.00_);_(* \(#,##0.00\);_(* &quot;-&quot;??_);_(@_)"/>
    <numFmt numFmtId="189" formatCode="_(* #,##0_);_(* \(#,##0\);_(* &quot;-&quot;??_);_(@_)"/>
    <numFmt numFmtId="190" formatCode="0,000&quot;บาท  &quot;"/>
    <numFmt numFmtId="191" formatCode="_-* #,##0_-;\-* #,##0_-;_-* &quot;-&quot;??_-;_-@_-"/>
    <numFmt numFmtId="192" formatCode="0,000\ &quot;บาท&quot;"/>
    <numFmt numFmtId="193" formatCode="#,##0.0000"/>
  </numFmts>
  <fonts count="7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b/>
      <i/>
      <sz val="14"/>
      <name val="TH SarabunPSK"/>
      <family val="2"/>
    </font>
    <font>
      <sz val="10"/>
      <name val="Arial"/>
      <family val="2"/>
    </font>
    <font>
      <i/>
      <sz val="14"/>
      <name val="TH SarabunPSK"/>
      <family val="2"/>
    </font>
    <font>
      <u val="double"/>
      <sz val="14"/>
      <name val="TH SarabunPSK"/>
      <family val="2"/>
    </font>
    <font>
      <sz val="14"/>
      <color theme="8" tint="-0.249977111117893"/>
      <name val="TH SarabunPSK"/>
      <family val="2"/>
    </font>
    <font>
      <b/>
      <sz val="16"/>
      <color theme="5" tint="-0.249977111117893"/>
      <name val="TH SarabunPSK"/>
      <family val="2"/>
    </font>
    <font>
      <sz val="14"/>
      <color theme="5" tint="-0.249977111117893"/>
      <name val="TH SarabunPSK"/>
      <family val="2"/>
    </font>
    <font>
      <b/>
      <sz val="14"/>
      <color theme="5" tint="-0.249977111117893"/>
      <name val="TH SarabunPSK"/>
      <family val="2"/>
    </font>
    <font>
      <b/>
      <sz val="16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b/>
      <i/>
      <sz val="14"/>
      <name val="TH Sarabun New"/>
      <family val="2"/>
    </font>
    <font>
      <i/>
      <sz val="14"/>
      <name val="TH Sarabun New"/>
      <family val="2"/>
    </font>
    <font>
      <sz val="11"/>
      <color theme="1"/>
      <name val="TH Sarabun New"/>
      <family val="2"/>
    </font>
    <font>
      <u val="double"/>
      <sz val="14"/>
      <name val="TH Sarabun New"/>
      <family val="2"/>
    </font>
    <font>
      <sz val="14"/>
      <color theme="8" tint="-0.249977111117893"/>
      <name val="TH Sarabun New"/>
      <family val="2"/>
    </font>
    <font>
      <b/>
      <sz val="16"/>
      <color theme="5" tint="-0.249977111117893"/>
      <name val="TH Sarabun New"/>
      <family val="2"/>
    </font>
    <font>
      <sz val="14"/>
      <color theme="5" tint="-0.249977111117893"/>
      <name val="TH Sarabun New"/>
      <family val="2"/>
    </font>
    <font>
      <b/>
      <sz val="14"/>
      <color theme="5" tint="-0.249977111117893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0"/>
      <name val="TH Sarabun New"/>
      <family val="2"/>
    </font>
    <font>
      <sz val="16"/>
      <color theme="0"/>
      <name val="TH Sarabun New"/>
      <family val="2"/>
    </font>
    <font>
      <sz val="15"/>
      <color theme="1"/>
      <name val="TH Sarabun New"/>
      <family val="2"/>
    </font>
    <font>
      <b/>
      <sz val="10"/>
      <name val="TH Sarabun New"/>
      <family val="2"/>
    </font>
    <font>
      <b/>
      <sz val="11"/>
      <name val="TH Sarabun New"/>
      <family val="2"/>
    </font>
    <font>
      <b/>
      <sz val="11"/>
      <color theme="1"/>
      <name val="TH Sarabun New"/>
      <family val="2"/>
    </font>
    <font>
      <b/>
      <sz val="15"/>
      <name val="TH Sarabun New"/>
      <family val="2"/>
    </font>
    <font>
      <b/>
      <sz val="9"/>
      <name val="TH Sarabun New"/>
      <family val="2"/>
    </font>
    <font>
      <sz val="10"/>
      <name val="TH Sarabun New"/>
      <family val="2"/>
    </font>
    <font>
      <b/>
      <u/>
      <sz val="11"/>
      <color theme="1"/>
      <name val="TH Sarabun New"/>
      <family val="2"/>
    </font>
    <font>
      <sz val="11"/>
      <name val="TH Sarabun New"/>
      <family val="2"/>
    </font>
    <font>
      <sz val="11"/>
      <color rgb="FFFF0000"/>
      <name val="TH Sarabun New"/>
      <family val="2"/>
    </font>
    <font>
      <sz val="8"/>
      <name val="TH Sarabun New"/>
      <family val="2"/>
    </font>
    <font>
      <sz val="9"/>
      <name val="TH Sarabun New"/>
      <family val="2"/>
    </font>
    <font>
      <sz val="8"/>
      <color theme="1"/>
      <name val="TH Sarabun New"/>
      <family val="2"/>
    </font>
    <font>
      <sz val="16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rgb="FFFF0000"/>
      <name val="TH Sarabun New"/>
      <family val="2"/>
    </font>
    <font>
      <sz val="18"/>
      <color theme="1"/>
      <name val="TH Sarabun New"/>
      <family val="2"/>
    </font>
    <font>
      <b/>
      <sz val="20"/>
      <name val="TH Sarabun New"/>
      <family val="2"/>
    </font>
    <font>
      <b/>
      <sz val="10"/>
      <color theme="1"/>
      <name val="TH Sarabun New"/>
      <family val="2"/>
    </font>
    <font>
      <b/>
      <sz val="18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b/>
      <sz val="12"/>
      <color rgb="FFFF0000"/>
      <name val="TH Sarabun New"/>
      <family val="2"/>
    </font>
    <font>
      <sz val="8"/>
      <color rgb="FF000000"/>
      <name val="Tahoma"/>
      <family val="2"/>
    </font>
    <font>
      <sz val="14"/>
      <name val="AngsanaUPC"/>
      <family val="1"/>
    </font>
    <font>
      <sz val="15"/>
      <name val="TH Sarabun New"/>
      <family val="2"/>
    </font>
    <font>
      <b/>
      <sz val="12"/>
      <color theme="2"/>
      <name val="TH Sarabun New"/>
      <family val="2"/>
    </font>
    <font>
      <b/>
      <sz val="8"/>
      <color theme="2"/>
      <name val="TH Sarabun New"/>
      <family val="2"/>
    </font>
    <font>
      <sz val="12"/>
      <color theme="2"/>
      <name val="TH Sarabun New"/>
      <family val="2"/>
    </font>
    <font>
      <b/>
      <sz val="9"/>
      <color theme="2"/>
      <name val="TH Sarabun New"/>
      <family val="2"/>
    </font>
    <font>
      <b/>
      <u/>
      <sz val="12"/>
      <name val="TH Sarabun New"/>
      <family val="2"/>
    </font>
    <font>
      <i/>
      <sz val="16"/>
      <name val="TH Sarabun New"/>
      <family val="2"/>
    </font>
    <font>
      <sz val="20"/>
      <name val="TH Sarabun New"/>
      <family val="2"/>
    </font>
    <font>
      <u/>
      <sz val="10"/>
      <color indexed="12"/>
      <name val="Arial"/>
      <family val="2"/>
    </font>
    <font>
      <sz val="11.5"/>
      <name val="TH Sarabun New"/>
      <family val="2"/>
    </font>
    <font>
      <sz val="12"/>
      <color theme="0"/>
      <name val="TH Sarabun New"/>
      <family val="2"/>
    </font>
    <font>
      <b/>
      <u/>
      <sz val="16"/>
      <name val="TH Sarabun New"/>
      <family val="2"/>
    </font>
    <font>
      <u/>
      <sz val="12"/>
      <name val="TH Sarabun New"/>
      <family val="2"/>
    </font>
  </fonts>
  <fills count="2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rgb="FFFAFFD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DFED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theme="4" tint="-0.24994659260841701"/>
      </left>
      <right/>
      <top style="double">
        <color theme="4" tint="-0.24994659260841701"/>
      </top>
      <bottom/>
      <diagonal/>
    </border>
    <border>
      <left/>
      <right style="thin">
        <color indexed="64"/>
      </right>
      <top style="double">
        <color theme="4" tint="-0.24994659260841701"/>
      </top>
      <bottom/>
      <diagonal/>
    </border>
    <border>
      <left style="thin">
        <color indexed="64"/>
      </left>
      <right style="double">
        <color theme="4" tint="-0.24994659260841701"/>
      </right>
      <top style="double">
        <color theme="4" tint="-0.24994659260841701"/>
      </top>
      <bottom/>
      <diagonal/>
    </border>
    <border>
      <left style="double">
        <color theme="4" tint="-0.24994659260841701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4" tint="-0.24994659260841701"/>
      </right>
      <top/>
      <bottom style="thin">
        <color indexed="64"/>
      </bottom>
      <diagonal/>
    </border>
    <border>
      <left style="double">
        <color theme="4" tint="-0.24994659260841701"/>
      </left>
      <right/>
      <top style="thin">
        <color indexed="64"/>
      </top>
      <bottom style="thin">
        <color indexed="64"/>
      </bottom>
      <diagonal/>
    </border>
    <border>
      <left/>
      <right style="double">
        <color theme="4" tint="-0.24994659260841701"/>
      </right>
      <top style="thin">
        <color indexed="64"/>
      </top>
      <bottom style="double">
        <color indexed="64"/>
      </bottom>
      <diagonal/>
    </border>
    <border>
      <left style="double">
        <color theme="4" tint="-0.24994659260841701"/>
      </left>
      <right/>
      <top/>
      <bottom/>
      <diagonal/>
    </border>
    <border>
      <left/>
      <right style="double">
        <color theme="4" tint="-0.24994659260841701"/>
      </right>
      <top/>
      <bottom/>
      <diagonal/>
    </border>
    <border>
      <left style="thin">
        <color indexed="64"/>
      </left>
      <right style="double">
        <color theme="4" tint="-0.24994659260841701"/>
      </right>
      <top/>
      <bottom/>
      <diagonal/>
    </border>
    <border>
      <left style="thin">
        <color indexed="64"/>
      </left>
      <right style="double">
        <color theme="4" tint="-0.24994659260841701"/>
      </right>
      <top/>
      <bottom style="double">
        <color indexed="64"/>
      </bottom>
      <diagonal/>
    </border>
    <border>
      <left style="thin">
        <color indexed="64"/>
      </left>
      <right style="double">
        <color theme="4" tint="-0.24994659260841701"/>
      </right>
      <top style="double">
        <color indexed="64"/>
      </top>
      <bottom style="double">
        <color indexed="64"/>
      </bottom>
      <diagonal/>
    </border>
    <border>
      <left/>
      <right style="double">
        <color theme="4" tint="-0.24994659260841701"/>
      </right>
      <top/>
      <bottom style="double">
        <color indexed="64"/>
      </bottom>
      <diagonal/>
    </border>
    <border>
      <left style="thin">
        <color indexed="64"/>
      </left>
      <right style="double">
        <color theme="4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theme="4" tint="-0.24994659260841701"/>
      </right>
      <top style="thin">
        <color indexed="64"/>
      </top>
      <bottom style="double">
        <color indexed="64"/>
      </bottom>
      <diagonal/>
    </border>
    <border>
      <left/>
      <right style="double">
        <color theme="4" tint="-0.24994659260841701"/>
      </right>
      <top style="thin">
        <color indexed="64"/>
      </top>
      <bottom style="thin">
        <color indexed="64"/>
      </bottom>
      <diagonal/>
    </border>
    <border>
      <left style="double">
        <color theme="4" tint="-0.24994659260841701"/>
      </left>
      <right/>
      <top/>
      <bottom style="double">
        <color theme="4" tint="-0.24994659260841701"/>
      </bottom>
      <diagonal/>
    </border>
    <border>
      <left/>
      <right style="thin">
        <color indexed="64"/>
      </right>
      <top/>
      <bottom style="double">
        <color theme="4" tint="-0.24994659260841701"/>
      </bottom>
      <diagonal/>
    </border>
    <border>
      <left style="thin">
        <color indexed="64"/>
      </left>
      <right style="double">
        <color theme="4" tint="-0.24994659260841701"/>
      </right>
      <top/>
      <bottom style="double">
        <color theme="4" tint="-0.2499465926084170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23">
    <xf numFmtId="0" fontId="0" fillId="0" borderId="0"/>
    <xf numFmtId="43" fontId="2" fillId="0" borderId="0" applyFont="0" applyFill="0" applyBorder="0" applyAlignment="0" applyProtection="0"/>
    <xf numFmtId="0" fontId="3" fillId="0" borderId="0"/>
    <xf numFmtId="188" fontId="7" fillId="0" borderId="0" applyFont="0" applyFill="0" applyBorder="0" applyAlignment="0" applyProtection="0"/>
    <xf numFmtId="0" fontId="7" fillId="0" borderId="0"/>
    <xf numFmtId="0" fontId="3" fillId="0" borderId="0"/>
    <xf numFmtId="188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0" fillId="0" borderId="0"/>
    <xf numFmtId="0" fontId="3" fillId="0" borderId="0"/>
    <xf numFmtId="188" fontId="1" fillId="0" borderId="0" applyFont="0" applyFill="0" applyBorder="0" applyAlignment="0" applyProtection="0"/>
    <xf numFmtId="0" fontId="1" fillId="0" borderId="0"/>
    <xf numFmtId="0" fontId="57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57" fillId="0" borderId="0"/>
    <xf numFmtId="0" fontId="66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</cellStyleXfs>
  <cellXfs count="978">
    <xf numFmtId="0" fontId="0" fillId="0" borderId="0" xfId="0"/>
    <xf numFmtId="189" fontId="5" fillId="7" borderId="0" xfId="7" applyNumberFormat="1" applyFont="1" applyFill="1"/>
    <xf numFmtId="0" fontId="5" fillId="7" borderId="0" xfId="8" applyFont="1" applyFill="1"/>
    <xf numFmtId="189" fontId="5" fillId="7" borderId="0" xfId="6" applyNumberFormat="1" applyFont="1" applyFill="1"/>
    <xf numFmtId="189" fontId="6" fillId="7" borderId="0" xfId="6" applyNumberFormat="1" applyFont="1" applyFill="1" applyAlignment="1">
      <alignment horizontal="centerContinuous"/>
    </xf>
    <xf numFmtId="190" fontId="6" fillId="7" borderId="0" xfId="6" applyNumberFormat="1" applyFont="1" applyFill="1" applyAlignment="1">
      <alignment horizontal="centerContinuous"/>
    </xf>
    <xf numFmtId="189" fontId="6" fillId="7" borderId="0" xfId="6" applyNumberFormat="1" applyFont="1" applyFill="1" applyAlignment="1">
      <alignment horizontal="center" vertical="center"/>
    </xf>
    <xf numFmtId="189" fontId="6" fillId="7" borderId="0" xfId="6" applyNumberFormat="1" applyFont="1" applyFill="1" applyAlignment="1">
      <alignment horizontal="center"/>
    </xf>
    <xf numFmtId="189" fontId="6" fillId="9" borderId="16" xfId="6" applyNumberFormat="1" applyFont="1" applyFill="1" applyBorder="1"/>
    <xf numFmtId="189" fontId="6" fillId="9" borderId="18" xfId="6" applyNumberFormat="1" applyFont="1" applyFill="1" applyBorder="1"/>
    <xf numFmtId="191" fontId="6" fillId="9" borderId="32" xfId="9" applyNumberFormat="1" applyFont="1" applyFill="1" applyBorder="1" applyAlignment="1">
      <alignment horizontal="center"/>
    </xf>
    <xf numFmtId="189" fontId="6" fillId="4" borderId="16" xfId="6" applyNumberFormat="1" applyFont="1" applyFill="1" applyBorder="1"/>
    <xf numFmtId="189" fontId="6" fillId="4" borderId="17" xfId="6" applyNumberFormat="1" applyFont="1" applyFill="1" applyBorder="1" applyAlignment="1">
      <alignment horizontal="center" vertical="center"/>
    </xf>
    <xf numFmtId="189" fontId="6" fillId="4" borderId="17" xfId="6" applyNumberFormat="1" applyFont="1" applyFill="1" applyBorder="1" applyAlignment="1">
      <alignment horizontal="center"/>
    </xf>
    <xf numFmtId="189" fontId="6" fillId="4" borderId="18" xfId="6" applyNumberFormat="1" applyFont="1" applyFill="1" applyBorder="1"/>
    <xf numFmtId="191" fontId="6" fillId="4" borderId="32" xfId="9" applyNumberFormat="1" applyFont="1" applyFill="1" applyBorder="1" applyAlignment="1">
      <alignment horizontal="center"/>
    </xf>
    <xf numFmtId="189" fontId="6" fillId="7" borderId="0" xfId="7" applyNumberFormat="1" applyFont="1" applyFill="1"/>
    <xf numFmtId="0" fontId="6" fillId="7" borderId="0" xfId="8" applyFont="1" applyFill="1"/>
    <xf numFmtId="189" fontId="6" fillId="7" borderId="0" xfId="6" applyNumberFormat="1" applyFont="1" applyFill="1"/>
    <xf numFmtId="189" fontId="6" fillId="6" borderId="33" xfId="6" applyNumberFormat="1" applyFont="1" applyFill="1" applyBorder="1"/>
    <xf numFmtId="189" fontId="6" fillId="6" borderId="34" xfId="6" applyNumberFormat="1" applyFont="1" applyFill="1" applyBorder="1"/>
    <xf numFmtId="191" fontId="6" fillId="6" borderId="34" xfId="9" applyNumberFormat="1" applyFont="1" applyFill="1" applyBorder="1" applyAlignment="1">
      <alignment horizontal="center"/>
    </xf>
    <xf numFmtId="189" fontId="6" fillId="10" borderId="33" xfId="6" applyNumberFormat="1" applyFont="1" applyFill="1" applyBorder="1" applyAlignment="1">
      <alignment horizontal="left"/>
    </xf>
    <xf numFmtId="189" fontId="6" fillId="10" borderId="34" xfId="6" applyNumberFormat="1" applyFont="1" applyFill="1" applyBorder="1" applyAlignment="1">
      <alignment horizontal="centerContinuous"/>
    </xf>
    <xf numFmtId="190" fontId="6" fillId="10" borderId="34" xfId="6" applyNumberFormat="1" applyFont="1" applyFill="1" applyBorder="1"/>
    <xf numFmtId="189" fontId="6" fillId="11" borderId="33" xfId="6" applyNumberFormat="1" applyFont="1" applyFill="1" applyBorder="1"/>
    <xf numFmtId="189" fontId="5" fillId="11" borderId="34" xfId="6" applyNumberFormat="1" applyFont="1" applyFill="1" applyBorder="1"/>
    <xf numFmtId="190" fontId="5" fillId="2" borderId="34" xfId="6" applyNumberFormat="1" applyFont="1" applyFill="1" applyBorder="1"/>
    <xf numFmtId="189" fontId="6" fillId="12" borderId="33" xfId="6" applyNumberFormat="1" applyFont="1" applyFill="1" applyBorder="1"/>
    <xf numFmtId="189" fontId="5" fillId="12" borderId="34" xfId="6" applyNumberFormat="1" applyFont="1" applyFill="1" applyBorder="1"/>
    <xf numFmtId="190" fontId="5" fillId="12" borderId="34" xfId="6" applyNumberFormat="1" applyFont="1" applyFill="1" applyBorder="1"/>
    <xf numFmtId="189" fontId="9" fillId="2" borderId="33" xfId="6" applyNumberFormat="1" applyFont="1" applyFill="1" applyBorder="1"/>
    <xf numFmtId="189" fontId="9" fillId="2" borderId="34" xfId="6" applyNumberFormat="1" applyFont="1" applyFill="1" applyBorder="1"/>
    <xf numFmtId="43" fontId="5" fillId="6" borderId="33" xfId="9" applyFont="1" applyFill="1" applyBorder="1"/>
    <xf numFmtId="43" fontId="5" fillId="6" borderId="34" xfId="9" applyFont="1" applyFill="1" applyBorder="1"/>
    <xf numFmtId="190" fontId="5" fillId="6" borderId="34" xfId="6" applyNumberFormat="1" applyFont="1" applyFill="1" applyBorder="1"/>
    <xf numFmtId="189" fontId="5" fillId="6" borderId="0" xfId="6" applyNumberFormat="1" applyFont="1" applyFill="1" applyAlignment="1">
      <alignment horizontal="center"/>
    </xf>
    <xf numFmtId="190" fontId="5" fillId="6" borderId="19" xfId="6" applyNumberFormat="1" applyFont="1" applyFill="1" applyBorder="1" applyAlignment="1">
      <alignment horizontal="center"/>
    </xf>
    <xf numFmtId="43" fontId="6" fillId="5" borderId="16" xfId="9" applyFont="1" applyFill="1" applyBorder="1" applyAlignment="1">
      <alignment horizontal="center" vertical="center"/>
    </xf>
    <xf numFmtId="43" fontId="6" fillId="5" borderId="18" xfId="9" applyFont="1" applyFill="1" applyBorder="1" applyAlignment="1">
      <alignment horizontal="center" vertical="center"/>
    </xf>
    <xf numFmtId="43" fontId="6" fillId="5" borderId="1" xfId="9" applyFont="1" applyFill="1" applyBorder="1" applyAlignment="1">
      <alignment horizontal="center"/>
    </xf>
    <xf numFmtId="189" fontId="6" fillId="5" borderId="1" xfId="6" applyNumberFormat="1" applyFont="1" applyFill="1" applyBorder="1" applyAlignment="1">
      <alignment horizontal="center"/>
    </xf>
    <xf numFmtId="0" fontId="5" fillId="6" borderId="33" xfId="8" applyFont="1" applyFill="1" applyBorder="1"/>
    <xf numFmtId="0" fontId="5" fillId="6" borderId="34" xfId="8" applyFont="1" applyFill="1" applyBorder="1"/>
    <xf numFmtId="0" fontId="5" fillId="6" borderId="16" xfId="8" applyFont="1" applyFill="1" applyBorder="1" applyAlignment="1">
      <alignment horizontal="center" vertical="center"/>
    </xf>
    <xf numFmtId="0" fontId="5" fillId="6" borderId="18" xfId="8" applyFont="1" applyFill="1" applyBorder="1" applyAlignment="1">
      <alignment horizontal="center" vertical="center"/>
    </xf>
    <xf numFmtId="0" fontId="5" fillId="6" borderId="1" xfId="8" applyFont="1" applyFill="1" applyBorder="1" applyAlignment="1">
      <alignment horizontal="center"/>
    </xf>
    <xf numFmtId="0" fontId="11" fillId="6" borderId="34" xfId="10" applyFont="1" applyFill="1" applyBorder="1" applyAlignment="1">
      <alignment horizontal="right"/>
    </xf>
    <xf numFmtId="190" fontId="6" fillId="6" borderId="35" xfId="6" applyNumberFormat="1" applyFont="1" applyFill="1" applyBorder="1" applyAlignment="1">
      <alignment horizontal="right"/>
    </xf>
    <xf numFmtId="190" fontId="6" fillId="6" borderId="19" xfId="6" applyNumberFormat="1" applyFont="1" applyFill="1" applyBorder="1" applyAlignment="1">
      <alignment horizontal="right"/>
    </xf>
    <xf numFmtId="190" fontId="5" fillId="6" borderId="34" xfId="6" applyNumberFormat="1" applyFont="1" applyFill="1" applyBorder="1" applyAlignment="1">
      <alignment horizontal="right"/>
    </xf>
    <xf numFmtId="0" fontId="5" fillId="2" borderId="33" xfId="8" applyFont="1" applyFill="1" applyBorder="1"/>
    <xf numFmtId="0" fontId="5" fillId="2" borderId="34" xfId="8" applyFont="1" applyFill="1" applyBorder="1"/>
    <xf numFmtId="190" fontId="6" fillId="2" borderId="34" xfId="6" applyNumberFormat="1" applyFont="1" applyFill="1" applyBorder="1" applyAlignment="1">
      <alignment horizontal="right"/>
    </xf>
    <xf numFmtId="189" fontId="5" fillId="6" borderId="33" xfId="6" applyNumberFormat="1" applyFont="1" applyFill="1" applyBorder="1"/>
    <xf numFmtId="190" fontId="6" fillId="6" borderId="34" xfId="6" applyNumberFormat="1" applyFont="1" applyFill="1" applyBorder="1" applyAlignment="1">
      <alignment horizontal="right"/>
    </xf>
    <xf numFmtId="189" fontId="5" fillId="6" borderId="0" xfId="6" applyNumberFormat="1" applyFont="1" applyFill="1" applyAlignment="1">
      <alignment horizontal="center" vertical="center"/>
    </xf>
    <xf numFmtId="190" fontId="5" fillId="2" borderId="34" xfId="6" applyNumberFormat="1" applyFont="1" applyFill="1" applyBorder="1" applyAlignment="1">
      <alignment horizontal="right"/>
    </xf>
    <xf numFmtId="0" fontId="9" fillId="2" borderId="33" xfId="11" applyFont="1" applyFill="1" applyBorder="1"/>
    <xf numFmtId="0" fontId="9" fillId="2" borderId="34" xfId="11" applyFont="1" applyFill="1" applyBorder="1"/>
    <xf numFmtId="189" fontId="5" fillId="6" borderId="34" xfId="6" applyNumberFormat="1" applyFont="1" applyFill="1" applyBorder="1"/>
    <xf numFmtId="189" fontId="5" fillId="6" borderId="16" xfId="6" applyNumberFormat="1" applyFont="1" applyFill="1" applyBorder="1" applyAlignment="1">
      <alignment horizontal="center" vertical="center"/>
    </xf>
    <xf numFmtId="189" fontId="5" fillId="6" borderId="18" xfId="6" applyNumberFormat="1" applyFont="1" applyFill="1" applyBorder="1" applyAlignment="1">
      <alignment horizontal="center" vertical="center"/>
    </xf>
    <xf numFmtId="189" fontId="5" fillId="6" borderId="1" xfId="6" applyNumberFormat="1" applyFont="1" applyFill="1" applyBorder="1" applyAlignment="1">
      <alignment horizontal="center"/>
    </xf>
    <xf numFmtId="189" fontId="5" fillId="6" borderId="0" xfId="6" applyNumberFormat="1" applyFont="1" applyFill="1"/>
    <xf numFmtId="189" fontId="5" fillId="6" borderId="33" xfId="6" applyNumberFormat="1" applyFont="1" applyFill="1" applyBorder="1" applyAlignment="1">
      <alignment horizontal="left"/>
    </xf>
    <xf numFmtId="189" fontId="5" fillId="6" borderId="34" xfId="6" applyNumberFormat="1" applyFont="1" applyFill="1" applyBorder="1" applyAlignment="1">
      <alignment horizontal="left"/>
    </xf>
    <xf numFmtId="190" fontId="5" fillId="6" borderId="34" xfId="6" applyNumberFormat="1" applyFont="1" applyFill="1" applyBorder="1" applyAlignment="1">
      <alignment horizontal="center"/>
    </xf>
    <xf numFmtId="190" fontId="6" fillId="6" borderId="35" xfId="6" applyNumberFormat="1" applyFont="1" applyFill="1" applyBorder="1"/>
    <xf numFmtId="190" fontId="6" fillId="6" borderId="19" xfId="6" applyNumberFormat="1" applyFont="1" applyFill="1" applyBorder="1"/>
    <xf numFmtId="190" fontId="12" fillId="6" borderId="34" xfId="6" applyNumberFormat="1" applyFont="1" applyFill="1" applyBorder="1"/>
    <xf numFmtId="190" fontId="5" fillId="2" borderId="19" xfId="6" applyNumberFormat="1" applyFont="1" applyFill="1" applyBorder="1"/>
    <xf numFmtId="190" fontId="5" fillId="6" borderId="19" xfId="6" applyNumberFormat="1" applyFont="1" applyFill="1" applyBorder="1"/>
    <xf numFmtId="189" fontId="9" fillId="2" borderId="34" xfId="6" applyNumberFormat="1" applyFont="1" applyFill="1" applyBorder="1" applyAlignment="1">
      <alignment horizontal="left"/>
    </xf>
    <xf numFmtId="192" fontId="6" fillId="2" borderId="34" xfId="6" applyNumberFormat="1" applyFont="1" applyFill="1" applyBorder="1"/>
    <xf numFmtId="0" fontId="9" fillId="6" borderId="33" xfId="11" applyFont="1" applyFill="1" applyBorder="1"/>
    <xf numFmtId="0" fontId="9" fillId="6" borderId="34" xfId="11" applyFont="1" applyFill="1" applyBorder="1"/>
    <xf numFmtId="0" fontId="9" fillId="6" borderId="0" xfId="11" applyFont="1" applyFill="1" applyAlignment="1">
      <alignment horizontal="center"/>
    </xf>
    <xf numFmtId="0" fontId="9" fillId="3" borderId="33" xfId="11" applyFont="1" applyFill="1" applyBorder="1" applyAlignment="1">
      <alignment horizontal="center"/>
    </xf>
    <xf numFmtId="0" fontId="9" fillId="3" borderId="34" xfId="11" applyFont="1" applyFill="1" applyBorder="1"/>
    <xf numFmtId="189" fontId="9" fillId="6" borderId="33" xfId="6" applyNumberFormat="1" applyFont="1" applyFill="1" applyBorder="1"/>
    <xf numFmtId="189" fontId="9" fillId="6" borderId="0" xfId="6" applyNumberFormat="1" applyFont="1" applyFill="1"/>
    <xf numFmtId="189" fontId="5" fillId="6" borderId="21" xfId="6" applyNumberFormat="1" applyFont="1" applyFill="1" applyBorder="1" applyAlignment="1">
      <alignment horizontal="center" vertical="center"/>
    </xf>
    <xf numFmtId="189" fontId="5" fillId="6" borderId="21" xfId="6" applyNumberFormat="1" applyFont="1" applyFill="1" applyBorder="1" applyAlignment="1">
      <alignment horizontal="center"/>
    </xf>
    <xf numFmtId="43" fontId="5" fillId="5" borderId="16" xfId="9" applyFont="1" applyFill="1" applyBorder="1" applyAlignment="1">
      <alignment horizontal="center" vertical="center"/>
    </xf>
    <xf numFmtId="43" fontId="5" fillId="5" borderId="17" xfId="9" applyFont="1" applyFill="1" applyBorder="1" applyAlignment="1">
      <alignment horizontal="center" vertical="center"/>
    </xf>
    <xf numFmtId="43" fontId="5" fillId="5" borderId="18" xfId="9" applyFont="1" applyFill="1" applyBorder="1" applyAlignment="1">
      <alignment horizontal="center"/>
    </xf>
    <xf numFmtId="43" fontId="5" fillId="5" borderId="1" xfId="9" applyFont="1" applyFill="1" applyBorder="1" applyAlignment="1">
      <alignment horizontal="center"/>
    </xf>
    <xf numFmtId="189" fontId="5" fillId="5" borderId="1" xfId="6" applyNumberFormat="1" applyFont="1" applyFill="1" applyBorder="1" applyAlignment="1">
      <alignment horizontal="center"/>
    </xf>
    <xf numFmtId="189" fontId="5" fillId="6" borderId="17" xfId="6" applyNumberFormat="1" applyFont="1" applyFill="1" applyBorder="1" applyAlignment="1">
      <alignment horizontal="left"/>
    </xf>
    <xf numFmtId="189" fontId="5" fillId="6" borderId="18" xfId="6" applyNumberFormat="1" applyFont="1" applyFill="1" applyBorder="1" applyAlignment="1">
      <alignment horizontal="left"/>
    </xf>
    <xf numFmtId="190" fontId="5" fillId="0" borderId="34" xfId="6" applyNumberFormat="1" applyFont="1" applyBorder="1"/>
    <xf numFmtId="189" fontId="5" fillId="0" borderId="0" xfId="7" applyNumberFormat="1" applyFont="1"/>
    <xf numFmtId="0" fontId="5" fillId="0" borderId="0" xfId="8" applyFont="1"/>
    <xf numFmtId="189" fontId="5" fillId="0" borderId="0" xfId="6" applyNumberFormat="1" applyFont="1"/>
    <xf numFmtId="43" fontId="6" fillId="5" borderId="17" xfId="9" applyFont="1" applyFill="1" applyBorder="1" applyAlignment="1">
      <alignment horizontal="center" vertical="center"/>
    </xf>
    <xf numFmtId="43" fontId="6" fillId="5" borderId="18" xfId="9" applyFont="1" applyFill="1" applyBorder="1" applyAlignment="1">
      <alignment horizontal="center"/>
    </xf>
    <xf numFmtId="43" fontId="6" fillId="5" borderId="5" xfId="9" applyFont="1" applyFill="1" applyBorder="1" applyAlignment="1">
      <alignment horizontal="center"/>
    </xf>
    <xf numFmtId="189" fontId="6" fillId="5" borderId="5" xfId="6" applyNumberFormat="1" applyFont="1" applyFill="1" applyBorder="1" applyAlignment="1">
      <alignment horizontal="center"/>
    </xf>
    <xf numFmtId="43" fontId="5" fillId="0" borderId="16" xfId="9" applyFont="1" applyBorder="1" applyAlignment="1">
      <alignment horizontal="center" vertical="center"/>
    </xf>
    <xf numFmtId="43" fontId="5" fillId="0" borderId="17" xfId="9" applyFont="1" applyBorder="1" applyAlignment="1">
      <alignment horizontal="center" vertical="center"/>
    </xf>
    <xf numFmtId="43" fontId="5" fillId="0" borderId="18" xfId="9" applyFont="1" applyBorder="1" applyAlignment="1">
      <alignment horizontal="center"/>
    </xf>
    <xf numFmtId="43" fontId="5" fillId="0" borderId="1" xfId="9" applyFont="1" applyBorder="1" applyAlignment="1">
      <alignment horizontal="center"/>
    </xf>
    <xf numFmtId="189" fontId="5" fillId="0" borderId="1" xfId="6" applyNumberFormat="1" applyFont="1" applyBorder="1" applyAlignment="1">
      <alignment horizontal="center"/>
    </xf>
    <xf numFmtId="0" fontId="9" fillId="0" borderId="34" xfId="11" applyFont="1" applyBorder="1"/>
    <xf numFmtId="0" fontId="9" fillId="2" borderId="33" xfId="11" applyFont="1" applyFill="1" applyBorder="1" applyAlignment="1">
      <alignment horizontal="left"/>
    </xf>
    <xf numFmtId="189" fontId="13" fillId="6" borderId="33" xfId="6" applyNumberFormat="1" applyFont="1" applyFill="1" applyBorder="1"/>
    <xf numFmtId="189" fontId="5" fillId="5" borderId="1" xfId="6" applyNumberFormat="1" applyFont="1" applyFill="1" applyBorder="1"/>
    <xf numFmtId="189" fontId="5" fillId="6" borderId="1" xfId="6" applyNumberFormat="1" applyFont="1" applyFill="1" applyBorder="1"/>
    <xf numFmtId="188" fontId="9" fillId="2" borderId="33" xfId="6" applyFont="1" applyFill="1" applyBorder="1"/>
    <xf numFmtId="188" fontId="9" fillId="2" borderId="34" xfId="6" applyFont="1" applyFill="1" applyBorder="1"/>
    <xf numFmtId="190" fontId="6" fillId="6" borderId="34" xfId="6" applyNumberFormat="1" applyFont="1" applyFill="1" applyBorder="1"/>
    <xf numFmtId="189" fontId="6" fillId="12" borderId="34" xfId="6" applyNumberFormat="1" applyFont="1" applyFill="1" applyBorder="1"/>
    <xf numFmtId="190" fontId="6" fillId="12" borderId="19" xfId="6" applyNumberFormat="1" applyFont="1" applyFill="1" applyBorder="1"/>
    <xf numFmtId="189" fontId="9" fillId="6" borderId="34" xfId="6" applyNumberFormat="1" applyFont="1" applyFill="1" applyBorder="1"/>
    <xf numFmtId="190" fontId="6" fillId="0" borderId="32" xfId="6" applyNumberFormat="1" applyFont="1" applyBorder="1"/>
    <xf numFmtId="190" fontId="6" fillId="0" borderId="34" xfId="6" applyNumberFormat="1" applyFont="1" applyBorder="1"/>
    <xf numFmtId="0" fontId="6" fillId="7" borderId="33" xfId="11" applyFont="1" applyFill="1" applyBorder="1" applyAlignment="1">
      <alignment horizontal="center"/>
    </xf>
    <xf numFmtId="189" fontId="9" fillId="12" borderId="33" xfId="6" applyNumberFormat="1" applyFont="1" applyFill="1" applyBorder="1" applyAlignment="1">
      <alignment horizontal="left"/>
    </xf>
    <xf numFmtId="189" fontId="9" fillId="12" borderId="34" xfId="6" applyNumberFormat="1" applyFont="1" applyFill="1" applyBorder="1" applyAlignment="1">
      <alignment horizontal="left"/>
    </xf>
    <xf numFmtId="190" fontId="6" fillId="6" borderId="32" xfId="6" applyNumberFormat="1" applyFont="1" applyFill="1" applyBorder="1"/>
    <xf numFmtId="190" fontId="6" fillId="6" borderId="36" xfId="6" applyNumberFormat="1" applyFont="1" applyFill="1" applyBorder="1"/>
    <xf numFmtId="192" fontId="6" fillId="6" borderId="37" xfId="6" applyNumberFormat="1" applyFont="1" applyFill="1" applyBorder="1"/>
    <xf numFmtId="0" fontId="9" fillId="6" borderId="21" xfId="8" applyFont="1" applyFill="1" applyBorder="1" applyAlignment="1">
      <alignment horizontal="center" vertical="center"/>
    </xf>
    <xf numFmtId="192" fontId="6" fillId="6" borderId="34" xfId="6" applyNumberFormat="1" applyFont="1" applyFill="1" applyBorder="1"/>
    <xf numFmtId="189" fontId="6" fillId="13" borderId="16" xfId="6" applyNumberFormat="1" applyFont="1" applyFill="1" applyBorder="1"/>
    <xf numFmtId="189" fontId="6" fillId="13" borderId="18" xfId="6" applyNumberFormat="1" applyFont="1" applyFill="1" applyBorder="1"/>
    <xf numFmtId="190" fontId="6" fillId="13" borderId="1" xfId="6" applyNumberFormat="1" applyFont="1" applyFill="1" applyBorder="1"/>
    <xf numFmtId="189" fontId="6" fillId="13" borderId="17" xfId="6" applyNumberFormat="1" applyFont="1" applyFill="1" applyBorder="1" applyAlignment="1">
      <alignment horizontal="center" vertical="center"/>
    </xf>
    <xf numFmtId="189" fontId="6" fillId="13" borderId="17" xfId="6" applyNumberFormat="1" applyFont="1" applyFill="1" applyBorder="1" applyAlignment="1">
      <alignment horizontal="center"/>
    </xf>
    <xf numFmtId="190" fontId="6" fillId="13" borderId="19" xfId="6" applyNumberFormat="1" applyFont="1" applyFill="1" applyBorder="1"/>
    <xf numFmtId="190" fontId="6" fillId="0" borderId="36" xfId="6" applyNumberFormat="1" applyFont="1" applyBorder="1"/>
    <xf numFmtId="190" fontId="6" fillId="0" borderId="19" xfId="6" applyNumberFormat="1" applyFont="1" applyBorder="1"/>
    <xf numFmtId="0" fontId="5" fillId="7" borderId="0" xfId="11" applyFont="1" applyFill="1"/>
    <xf numFmtId="190" fontId="6" fillId="0" borderId="25" xfId="6" applyNumberFormat="1" applyFont="1" applyBorder="1"/>
    <xf numFmtId="0" fontId="5" fillId="7" borderId="33" xfId="11" applyFont="1" applyFill="1" applyBorder="1"/>
    <xf numFmtId="0" fontId="9" fillId="6" borderId="20" xfId="8" applyFont="1" applyFill="1" applyBorder="1" applyAlignment="1">
      <alignment horizontal="center"/>
    </xf>
    <xf numFmtId="0" fontId="6" fillId="7" borderId="21" xfId="8" applyFont="1" applyFill="1" applyBorder="1" applyAlignment="1">
      <alignment horizontal="center"/>
    </xf>
    <xf numFmtId="0" fontId="6" fillId="7" borderId="21" xfId="8" applyFont="1" applyFill="1" applyBorder="1" applyAlignment="1">
      <alignment horizontal="center" vertical="center"/>
    </xf>
    <xf numFmtId="0" fontId="6" fillId="4" borderId="16" xfId="11" applyFont="1" applyFill="1" applyBorder="1"/>
    <xf numFmtId="0" fontId="6" fillId="4" borderId="18" xfId="11" applyFont="1" applyFill="1" applyBorder="1"/>
    <xf numFmtId="190" fontId="6" fillId="4" borderId="18" xfId="6" applyNumberFormat="1" applyFont="1" applyFill="1" applyBorder="1"/>
    <xf numFmtId="0" fontId="6" fillId="4" borderId="17" xfId="11" applyFont="1" applyFill="1" applyBorder="1" applyAlignment="1">
      <alignment horizontal="center" vertical="center"/>
    </xf>
    <xf numFmtId="0" fontId="6" fillId="4" borderId="17" xfId="11" applyFont="1" applyFill="1" applyBorder="1" applyAlignment="1">
      <alignment horizontal="center"/>
    </xf>
    <xf numFmtId="190" fontId="6" fillId="4" borderId="34" xfId="6" applyNumberFormat="1" applyFont="1" applyFill="1" applyBorder="1"/>
    <xf numFmtId="0" fontId="5" fillId="7" borderId="34" xfId="11" applyFont="1" applyFill="1" applyBorder="1"/>
    <xf numFmtId="0" fontId="6" fillId="7" borderId="34" xfId="11" applyFont="1" applyFill="1" applyBorder="1"/>
    <xf numFmtId="0" fontId="9" fillId="7" borderId="33" xfId="8" applyFont="1" applyFill="1" applyBorder="1" applyAlignment="1">
      <alignment horizontal="center"/>
    </xf>
    <xf numFmtId="0" fontId="6" fillId="6" borderId="34" xfId="8" applyFont="1" applyFill="1" applyBorder="1" applyAlignment="1">
      <alignment horizontal="center"/>
    </xf>
    <xf numFmtId="190" fontId="5" fillId="6" borderId="0" xfId="6" applyNumberFormat="1" applyFont="1" applyFill="1"/>
    <xf numFmtId="190" fontId="5" fillId="6" borderId="0" xfId="6" applyNumberFormat="1" applyFont="1" applyFill="1" applyBorder="1"/>
    <xf numFmtId="188" fontId="6" fillId="0" borderId="33" xfId="3" applyFont="1" applyFill="1" applyBorder="1" applyAlignment="1">
      <alignment horizontal="center"/>
    </xf>
    <xf numFmtId="189" fontId="6" fillId="6" borderId="0" xfId="6" applyNumberFormat="1" applyFont="1" applyFill="1" applyBorder="1" applyAlignment="1">
      <alignment horizontal="center" vertical="center"/>
    </xf>
    <xf numFmtId="189" fontId="6" fillId="6" borderId="0" xfId="6" applyNumberFormat="1" applyFont="1" applyFill="1" applyBorder="1" applyAlignment="1">
      <alignment horizontal="center"/>
    </xf>
    <xf numFmtId="189" fontId="6" fillId="10" borderId="0" xfId="6" applyNumberFormat="1" applyFont="1" applyFill="1" applyBorder="1" applyAlignment="1">
      <alignment horizontal="center" vertical="center"/>
    </xf>
    <xf numFmtId="189" fontId="6" fillId="10" borderId="0" xfId="6" applyNumberFormat="1" applyFont="1" applyFill="1" applyBorder="1" applyAlignment="1">
      <alignment horizontal="center"/>
    </xf>
    <xf numFmtId="189" fontId="5" fillId="11" borderId="0" xfId="6" applyNumberFormat="1" applyFont="1" applyFill="1" applyBorder="1" applyAlignment="1">
      <alignment horizontal="center" vertical="center"/>
    </xf>
    <xf numFmtId="189" fontId="5" fillId="11" borderId="0" xfId="6" applyNumberFormat="1" applyFont="1" applyFill="1" applyBorder="1" applyAlignment="1">
      <alignment horizontal="center"/>
    </xf>
    <xf numFmtId="189" fontId="5" fillId="12" borderId="0" xfId="6" applyNumberFormat="1" applyFont="1" applyFill="1" applyBorder="1" applyAlignment="1">
      <alignment horizontal="center" vertical="center"/>
    </xf>
    <xf numFmtId="189" fontId="5" fillId="12" borderId="0" xfId="6" applyNumberFormat="1" applyFont="1" applyFill="1" applyBorder="1" applyAlignment="1">
      <alignment horizontal="center"/>
    </xf>
    <xf numFmtId="189" fontId="9" fillId="2" borderId="0" xfId="6" applyNumberFormat="1" applyFont="1" applyFill="1" applyBorder="1" applyAlignment="1">
      <alignment horizontal="center" vertical="center"/>
    </xf>
    <xf numFmtId="189" fontId="9" fillId="2" borderId="0" xfId="6" applyNumberFormat="1" applyFont="1" applyFill="1" applyBorder="1" applyAlignment="1">
      <alignment horizontal="center"/>
    </xf>
    <xf numFmtId="43" fontId="5" fillId="6" borderId="0" xfId="9" applyFont="1" applyFill="1" applyBorder="1" applyAlignment="1">
      <alignment horizontal="center" vertical="center"/>
    </xf>
    <xf numFmtId="43" fontId="5" fillId="6" borderId="0" xfId="9" applyFont="1" applyFill="1" applyBorder="1" applyAlignment="1">
      <alignment horizontal="center"/>
    </xf>
    <xf numFmtId="189" fontId="5" fillId="6" borderId="34" xfId="6" applyNumberFormat="1" applyFont="1" applyFill="1" applyBorder="1" applyAlignment="1">
      <alignment horizontal="center"/>
    </xf>
    <xf numFmtId="0" fontId="5" fillId="6" borderId="0" xfId="8" applyFont="1" applyFill="1" applyAlignment="1">
      <alignment horizontal="center" vertical="center"/>
    </xf>
    <xf numFmtId="0" fontId="5" fillId="6" borderId="0" xfId="8" applyFont="1" applyFill="1" applyAlignment="1">
      <alignment horizontal="center"/>
    </xf>
    <xf numFmtId="0" fontId="5" fillId="2" borderId="0" xfId="8" applyFont="1" applyFill="1" applyAlignment="1">
      <alignment horizontal="center" vertical="center"/>
    </xf>
    <xf numFmtId="0" fontId="5" fillId="2" borderId="0" xfId="8" applyFont="1" applyFill="1" applyAlignment="1">
      <alignment horizontal="center"/>
    </xf>
    <xf numFmtId="189" fontId="5" fillId="6" borderId="0" xfId="6" applyNumberFormat="1" applyFont="1" applyFill="1" applyBorder="1" applyAlignment="1">
      <alignment horizontal="center" vertical="center"/>
    </xf>
    <xf numFmtId="189" fontId="5" fillId="6" borderId="0" xfId="6" applyNumberFormat="1" applyFont="1" applyFill="1" applyBorder="1" applyAlignment="1">
      <alignment horizontal="center"/>
    </xf>
    <xf numFmtId="0" fontId="9" fillId="2" borderId="0" xfId="11" applyFont="1" applyFill="1" applyAlignment="1">
      <alignment horizontal="center" vertical="center"/>
    </xf>
    <xf numFmtId="0" fontId="9" fillId="2" borderId="0" xfId="11" applyFont="1" applyFill="1" applyAlignment="1">
      <alignment horizontal="center"/>
    </xf>
    <xf numFmtId="189" fontId="5" fillId="6" borderId="0" xfId="6" applyNumberFormat="1" applyFont="1" applyFill="1" applyBorder="1"/>
    <xf numFmtId="0" fontId="0" fillId="0" borderId="33" xfId="0" applyBorder="1"/>
    <xf numFmtId="0" fontId="9" fillId="6" borderId="0" xfId="11" applyFont="1" applyFill="1" applyAlignment="1">
      <alignment horizontal="center" vertical="center"/>
    </xf>
    <xf numFmtId="43" fontId="5" fillId="3" borderId="0" xfId="9" applyFont="1" applyFill="1" applyBorder="1" applyAlignment="1">
      <alignment horizontal="center" vertical="center"/>
    </xf>
    <xf numFmtId="43" fontId="5" fillId="3" borderId="0" xfId="9" applyFont="1" applyFill="1" applyBorder="1" applyAlignment="1">
      <alignment horizontal="center"/>
    </xf>
    <xf numFmtId="189" fontId="5" fillId="3" borderId="0" xfId="6" applyNumberFormat="1" applyFont="1" applyFill="1" applyBorder="1" applyAlignment="1">
      <alignment horizontal="center"/>
    </xf>
    <xf numFmtId="0" fontId="9" fillId="6" borderId="33" xfId="11" applyFont="1" applyFill="1" applyBorder="1" applyAlignment="1">
      <alignment horizontal="center"/>
    </xf>
    <xf numFmtId="43" fontId="5" fillId="0" borderId="0" xfId="9" applyFont="1" applyBorder="1" applyAlignment="1">
      <alignment horizontal="center" vertical="center"/>
    </xf>
    <xf numFmtId="43" fontId="5" fillId="0" borderId="0" xfId="9" applyFont="1" applyBorder="1" applyAlignment="1">
      <alignment horizontal="center"/>
    </xf>
    <xf numFmtId="189" fontId="5" fillId="0" borderId="0" xfId="6" applyNumberFormat="1" applyFont="1" applyBorder="1" applyAlignment="1">
      <alignment horizontal="center"/>
    </xf>
    <xf numFmtId="188" fontId="9" fillId="2" borderId="0" xfId="6" applyFont="1" applyFill="1" applyBorder="1" applyAlignment="1">
      <alignment horizontal="center" vertical="center"/>
    </xf>
    <xf numFmtId="188" fontId="9" fillId="2" borderId="0" xfId="6" applyFont="1" applyFill="1" applyBorder="1" applyAlignment="1">
      <alignment horizontal="center"/>
    </xf>
    <xf numFmtId="189" fontId="6" fillId="12" borderId="0" xfId="6" applyNumberFormat="1" applyFont="1" applyFill="1" applyBorder="1" applyAlignment="1">
      <alignment horizontal="center" vertical="center"/>
    </xf>
    <xf numFmtId="189" fontId="6" fillId="12" borderId="0" xfId="6" applyNumberFormat="1" applyFont="1" applyFill="1" applyBorder="1" applyAlignment="1">
      <alignment horizontal="center"/>
    </xf>
    <xf numFmtId="189" fontId="9" fillId="6" borderId="0" xfId="6" applyNumberFormat="1" applyFont="1" applyFill="1" applyBorder="1" applyAlignment="1">
      <alignment horizontal="center" vertical="center"/>
    </xf>
    <xf numFmtId="189" fontId="9" fillId="6" borderId="0" xfId="6" applyNumberFormat="1" applyFont="1" applyFill="1" applyBorder="1" applyAlignment="1">
      <alignment horizontal="center"/>
    </xf>
    <xf numFmtId="0" fontId="6" fillId="7" borderId="0" xfId="11" applyFont="1" applyFill="1" applyAlignment="1">
      <alignment horizontal="center" vertical="center"/>
    </xf>
    <xf numFmtId="0" fontId="6" fillId="7" borderId="0" xfId="11" applyFont="1" applyFill="1" applyAlignment="1">
      <alignment horizontal="center"/>
    </xf>
    <xf numFmtId="189" fontId="9" fillId="12" borderId="0" xfId="6" applyNumberFormat="1" applyFont="1" applyFill="1" applyBorder="1" applyAlignment="1">
      <alignment horizontal="center" vertical="center"/>
    </xf>
    <xf numFmtId="189" fontId="9" fillId="12" borderId="0" xfId="6" applyNumberFormat="1" applyFont="1" applyFill="1" applyBorder="1" applyAlignment="1">
      <alignment horizontal="center"/>
    </xf>
    <xf numFmtId="0" fontId="9" fillId="6" borderId="0" xfId="8" applyFont="1" applyFill="1" applyAlignment="1">
      <alignment horizontal="center" vertical="center"/>
    </xf>
    <xf numFmtId="189" fontId="6" fillId="7" borderId="0" xfId="6" applyNumberFormat="1" applyFont="1" applyFill="1" applyBorder="1" applyAlignment="1">
      <alignment horizontal="center" vertical="center"/>
    </xf>
    <xf numFmtId="189" fontId="6" fillId="7" borderId="0" xfId="6" applyNumberFormat="1" applyFont="1" applyFill="1" applyBorder="1" applyAlignment="1">
      <alignment horizontal="center"/>
    </xf>
    <xf numFmtId="0" fontId="5" fillId="7" borderId="0" xfId="11" applyFont="1" applyFill="1" applyAlignment="1">
      <alignment horizontal="center" vertical="center"/>
    </xf>
    <xf numFmtId="0" fontId="5" fillId="7" borderId="0" xfId="11" applyFont="1" applyFill="1" applyAlignment="1">
      <alignment horizontal="center"/>
    </xf>
    <xf numFmtId="0" fontId="6" fillId="7" borderId="22" xfId="8" applyFont="1" applyFill="1" applyBorder="1" applyAlignment="1">
      <alignment horizontal="center"/>
    </xf>
    <xf numFmtId="0" fontId="9" fillId="7" borderId="20" xfId="8" applyFont="1" applyFill="1" applyBorder="1" applyAlignment="1">
      <alignment horizontal="center"/>
    </xf>
    <xf numFmtId="0" fontId="6" fillId="6" borderId="21" xfId="8" applyFont="1" applyFill="1" applyBorder="1" applyAlignment="1">
      <alignment horizontal="center" vertical="center"/>
    </xf>
    <xf numFmtId="0" fontId="6" fillId="6" borderId="21" xfId="8" applyFont="1" applyFill="1" applyBorder="1" applyAlignment="1">
      <alignment horizontal="center"/>
    </xf>
    <xf numFmtId="0" fontId="6" fillId="6" borderId="22" xfId="8" applyFont="1" applyFill="1" applyBorder="1" applyAlignment="1">
      <alignment horizontal="center"/>
    </xf>
    <xf numFmtId="0" fontId="14" fillId="7" borderId="0" xfId="6" quotePrefix="1" applyNumberFormat="1" applyFont="1" applyFill="1"/>
    <xf numFmtId="189" fontId="15" fillId="7" borderId="0" xfId="6" applyNumberFormat="1" applyFont="1" applyFill="1"/>
    <xf numFmtId="190" fontId="15" fillId="6" borderId="0" xfId="6" applyNumberFormat="1" applyFont="1" applyFill="1"/>
    <xf numFmtId="189" fontId="15" fillId="6" borderId="0" xfId="6" applyNumberFormat="1" applyFont="1" applyFill="1" applyAlignment="1">
      <alignment horizontal="center" vertical="center"/>
    </xf>
    <xf numFmtId="189" fontId="15" fillId="6" borderId="0" xfId="6" applyNumberFormat="1" applyFont="1" applyFill="1" applyAlignment="1">
      <alignment horizontal="center"/>
    </xf>
    <xf numFmtId="189" fontId="15" fillId="7" borderId="0" xfId="7" applyNumberFormat="1" applyFont="1" applyFill="1"/>
    <xf numFmtId="0" fontId="15" fillId="7" borderId="0" xfId="8" applyFont="1" applyFill="1"/>
    <xf numFmtId="189" fontId="16" fillId="7" borderId="0" xfId="6" applyNumberFormat="1" applyFont="1" applyFill="1"/>
    <xf numFmtId="189" fontId="4" fillId="17" borderId="16" xfId="6" applyNumberFormat="1" applyFont="1" applyFill="1" applyBorder="1" applyAlignment="1">
      <alignment vertical="center"/>
    </xf>
    <xf numFmtId="189" fontId="6" fillId="17" borderId="18" xfId="6" applyNumberFormat="1" applyFont="1" applyFill="1" applyBorder="1"/>
    <xf numFmtId="190" fontId="6" fillId="17" borderId="1" xfId="6" applyNumberFormat="1" applyFont="1" applyFill="1" applyBorder="1"/>
    <xf numFmtId="190" fontId="6" fillId="17" borderId="16" xfId="6" applyNumberFormat="1" applyFont="1" applyFill="1" applyBorder="1"/>
    <xf numFmtId="189" fontId="6" fillId="17" borderId="16" xfId="6" applyNumberFormat="1" applyFont="1" applyFill="1" applyBorder="1"/>
    <xf numFmtId="189" fontId="6" fillId="17" borderId="17" xfId="6" applyNumberFormat="1" applyFont="1" applyFill="1" applyBorder="1" applyAlignment="1">
      <alignment horizontal="center" vertical="center"/>
    </xf>
    <xf numFmtId="189" fontId="6" fillId="17" borderId="17" xfId="6" applyNumberFormat="1" applyFont="1" applyFill="1" applyBorder="1" applyAlignment="1">
      <alignment horizontal="center"/>
    </xf>
    <xf numFmtId="189" fontId="18" fillId="7" borderId="0" xfId="7" applyNumberFormat="1" applyFont="1" applyFill="1"/>
    <xf numFmtId="0" fontId="18" fillId="7" borderId="0" xfId="8" applyFont="1" applyFill="1"/>
    <xf numFmtId="189" fontId="18" fillId="7" borderId="0" xfId="6" applyNumberFormat="1" applyFont="1" applyFill="1"/>
    <xf numFmtId="189" fontId="19" fillId="7" borderId="0" xfId="6" applyNumberFormat="1" applyFont="1" applyFill="1" applyAlignment="1">
      <alignment horizontal="centerContinuous"/>
    </xf>
    <xf numFmtId="190" fontId="19" fillId="7" borderId="0" xfId="6" applyNumberFormat="1" applyFont="1" applyFill="1" applyAlignment="1">
      <alignment horizontal="centerContinuous"/>
    </xf>
    <xf numFmtId="189" fontId="19" fillId="7" borderId="0" xfId="6" applyNumberFormat="1" applyFont="1" applyFill="1" applyAlignment="1">
      <alignment horizontal="center" vertical="center"/>
    </xf>
    <xf numFmtId="189" fontId="19" fillId="7" borderId="0" xfId="6" applyNumberFormat="1" applyFont="1" applyFill="1" applyAlignment="1">
      <alignment horizontal="center"/>
    </xf>
    <xf numFmtId="189" fontId="19" fillId="9" borderId="18" xfId="6" applyNumberFormat="1" applyFont="1" applyFill="1" applyBorder="1"/>
    <xf numFmtId="189" fontId="19" fillId="4" borderId="16" xfId="6" applyNumberFormat="1" applyFont="1" applyFill="1" applyBorder="1"/>
    <xf numFmtId="189" fontId="19" fillId="4" borderId="17" xfId="6" applyNumberFormat="1" applyFont="1" applyFill="1" applyBorder="1" applyAlignment="1">
      <alignment horizontal="center" vertical="center"/>
    </xf>
    <xf numFmtId="189" fontId="19" fillId="4" borderId="17" xfId="6" applyNumberFormat="1" applyFont="1" applyFill="1" applyBorder="1" applyAlignment="1">
      <alignment horizontal="center"/>
    </xf>
    <xf numFmtId="189" fontId="19" fillId="4" borderId="18" xfId="6" applyNumberFormat="1" applyFont="1" applyFill="1" applyBorder="1"/>
    <xf numFmtId="191" fontId="19" fillId="4" borderId="32" xfId="9" applyNumberFormat="1" applyFont="1" applyFill="1" applyBorder="1" applyAlignment="1">
      <alignment horizontal="center"/>
    </xf>
    <xf numFmtId="189" fontId="19" fillId="7" borderId="0" xfId="7" applyNumberFormat="1" applyFont="1" applyFill="1"/>
    <xf numFmtId="0" fontId="19" fillId="7" borderId="0" xfId="8" applyFont="1" applyFill="1"/>
    <xf numFmtId="189" fontId="19" fillId="7" borderId="0" xfId="6" applyNumberFormat="1" applyFont="1" applyFill="1"/>
    <xf numFmtId="189" fontId="19" fillId="6" borderId="33" xfId="6" applyNumberFormat="1" applyFont="1" applyFill="1" applyBorder="1"/>
    <xf numFmtId="189" fontId="19" fillId="6" borderId="34" xfId="6" applyNumberFormat="1" applyFont="1" applyFill="1" applyBorder="1"/>
    <xf numFmtId="191" fontId="19" fillId="6" borderId="34" xfId="9" applyNumberFormat="1" applyFont="1" applyFill="1" applyBorder="1" applyAlignment="1">
      <alignment horizontal="center"/>
    </xf>
    <xf numFmtId="189" fontId="19" fillId="6" borderId="0" xfId="6" applyNumberFormat="1" applyFont="1" applyFill="1" applyBorder="1" applyAlignment="1">
      <alignment horizontal="center" vertical="center"/>
    </xf>
    <xf numFmtId="189" fontId="19" fillId="6" borderId="0" xfId="6" applyNumberFormat="1" applyFont="1" applyFill="1" applyBorder="1" applyAlignment="1">
      <alignment horizontal="center"/>
    </xf>
    <xf numFmtId="189" fontId="19" fillId="10" borderId="33" xfId="6" applyNumberFormat="1" applyFont="1" applyFill="1" applyBorder="1" applyAlignment="1">
      <alignment horizontal="left"/>
    </xf>
    <xf numFmtId="189" fontId="19" fillId="10" borderId="34" xfId="6" applyNumberFormat="1" applyFont="1" applyFill="1" applyBorder="1" applyAlignment="1">
      <alignment horizontal="centerContinuous"/>
    </xf>
    <xf numFmtId="190" fontId="19" fillId="10" borderId="34" xfId="6" applyNumberFormat="1" applyFont="1" applyFill="1" applyBorder="1"/>
    <xf numFmtId="189" fontId="19" fillId="10" borderId="0" xfId="6" applyNumberFormat="1" applyFont="1" applyFill="1" applyBorder="1" applyAlignment="1">
      <alignment horizontal="center" vertical="center"/>
    </xf>
    <xf numFmtId="189" fontId="19" fillId="10" borderId="0" xfId="6" applyNumberFormat="1" applyFont="1" applyFill="1" applyBorder="1" applyAlignment="1">
      <alignment horizontal="center"/>
    </xf>
    <xf numFmtId="189" fontId="19" fillId="11" borderId="33" xfId="6" applyNumberFormat="1" applyFont="1" applyFill="1" applyBorder="1"/>
    <xf numFmtId="189" fontId="18" fillId="11" borderId="34" xfId="6" applyNumberFormat="1" applyFont="1" applyFill="1" applyBorder="1"/>
    <xf numFmtId="190" fontId="18" fillId="2" borderId="34" xfId="6" applyNumberFormat="1" applyFont="1" applyFill="1" applyBorder="1"/>
    <xf numFmtId="189" fontId="18" fillId="11" borderId="0" xfId="6" applyNumberFormat="1" applyFont="1" applyFill="1" applyBorder="1" applyAlignment="1">
      <alignment horizontal="center" vertical="center"/>
    </xf>
    <xf numFmtId="189" fontId="18" fillId="11" borderId="0" xfId="6" applyNumberFormat="1" applyFont="1" applyFill="1" applyBorder="1" applyAlignment="1">
      <alignment horizontal="center"/>
    </xf>
    <xf numFmtId="189" fontId="19" fillId="12" borderId="33" xfId="6" applyNumberFormat="1" applyFont="1" applyFill="1" applyBorder="1"/>
    <xf numFmtId="189" fontId="18" fillId="12" borderId="34" xfId="6" applyNumberFormat="1" applyFont="1" applyFill="1" applyBorder="1"/>
    <xf numFmtId="190" fontId="18" fillId="12" borderId="34" xfId="6" applyNumberFormat="1" applyFont="1" applyFill="1" applyBorder="1"/>
    <xf numFmtId="189" fontId="18" fillId="12" borderId="0" xfId="6" applyNumberFormat="1" applyFont="1" applyFill="1" applyBorder="1" applyAlignment="1">
      <alignment horizontal="center" vertical="center"/>
    </xf>
    <xf numFmtId="189" fontId="18" fillId="12" borderId="0" xfId="6" applyNumberFormat="1" applyFont="1" applyFill="1" applyBorder="1" applyAlignment="1">
      <alignment horizontal="center"/>
    </xf>
    <xf numFmtId="189" fontId="20" fillId="2" borderId="33" xfId="6" applyNumberFormat="1" applyFont="1" applyFill="1" applyBorder="1"/>
    <xf numFmtId="189" fontId="20" fillId="2" borderId="34" xfId="6" applyNumberFormat="1" applyFont="1" applyFill="1" applyBorder="1"/>
    <xf numFmtId="189" fontId="20" fillId="2" borderId="0" xfId="6" applyNumberFormat="1" applyFont="1" applyFill="1" applyBorder="1" applyAlignment="1">
      <alignment horizontal="center" vertical="center"/>
    </xf>
    <xf numFmtId="189" fontId="20" fillId="2" borderId="0" xfId="6" applyNumberFormat="1" applyFont="1" applyFill="1" applyBorder="1" applyAlignment="1">
      <alignment horizontal="center"/>
    </xf>
    <xf numFmtId="43" fontId="18" fillId="6" borderId="33" xfId="9" applyFont="1" applyFill="1" applyBorder="1"/>
    <xf numFmtId="43" fontId="18" fillId="6" borderId="34" xfId="9" applyFont="1" applyFill="1" applyBorder="1"/>
    <xf numFmtId="190" fontId="18" fillId="6" borderId="34" xfId="6" applyNumberFormat="1" applyFont="1" applyFill="1" applyBorder="1"/>
    <xf numFmtId="43" fontId="18" fillId="6" borderId="0" xfId="9" applyFont="1" applyFill="1" applyBorder="1" applyAlignment="1">
      <alignment horizontal="center" vertical="center"/>
    </xf>
    <xf numFmtId="43" fontId="18" fillId="6" borderId="0" xfId="9" applyFont="1" applyFill="1" applyBorder="1" applyAlignment="1">
      <alignment horizontal="center"/>
    </xf>
    <xf numFmtId="189" fontId="18" fillId="6" borderId="0" xfId="6" applyNumberFormat="1" applyFont="1" applyFill="1" applyAlignment="1">
      <alignment horizontal="center"/>
    </xf>
    <xf numFmtId="190" fontId="18" fillId="6" borderId="19" xfId="6" applyNumberFormat="1" applyFont="1" applyFill="1" applyBorder="1" applyAlignment="1">
      <alignment horizontal="center"/>
    </xf>
    <xf numFmtId="43" fontId="19" fillId="5" borderId="16" xfId="9" applyFont="1" applyFill="1" applyBorder="1" applyAlignment="1">
      <alignment horizontal="center" vertical="center"/>
    </xf>
    <xf numFmtId="43" fontId="19" fillId="5" borderId="18" xfId="9" applyFont="1" applyFill="1" applyBorder="1" applyAlignment="1">
      <alignment horizontal="center" vertical="center"/>
    </xf>
    <xf numFmtId="43" fontId="19" fillId="5" borderId="1" xfId="9" applyFont="1" applyFill="1" applyBorder="1" applyAlignment="1">
      <alignment horizontal="center"/>
    </xf>
    <xf numFmtId="189" fontId="19" fillId="5" borderId="1" xfId="6" applyNumberFormat="1" applyFont="1" applyFill="1" applyBorder="1" applyAlignment="1">
      <alignment horizontal="center"/>
    </xf>
    <xf numFmtId="189" fontId="18" fillId="6" borderId="34" xfId="6" applyNumberFormat="1" applyFont="1" applyFill="1" applyBorder="1" applyAlignment="1">
      <alignment horizontal="center"/>
    </xf>
    <xf numFmtId="0" fontId="18" fillId="6" borderId="33" xfId="8" applyFont="1" applyFill="1" applyBorder="1"/>
    <xf numFmtId="0" fontId="18" fillId="6" borderId="34" xfId="8" applyFont="1" applyFill="1" applyBorder="1"/>
    <xf numFmtId="0" fontId="18" fillId="6" borderId="16" xfId="8" applyFont="1" applyFill="1" applyBorder="1" applyAlignment="1">
      <alignment horizontal="center" vertical="center"/>
    </xf>
    <xf numFmtId="0" fontId="18" fillId="6" borderId="18" xfId="8" applyFont="1" applyFill="1" applyBorder="1" applyAlignment="1">
      <alignment horizontal="center" vertical="center"/>
    </xf>
    <xf numFmtId="0" fontId="18" fillId="6" borderId="1" xfId="8" applyFont="1" applyFill="1" applyBorder="1" applyAlignment="1">
      <alignment horizontal="center"/>
    </xf>
    <xf numFmtId="0" fontId="21" fillId="6" borderId="34" xfId="10" applyFont="1" applyFill="1" applyBorder="1" applyAlignment="1">
      <alignment horizontal="right"/>
    </xf>
    <xf numFmtId="190" fontId="19" fillId="6" borderId="35" xfId="6" applyNumberFormat="1" applyFont="1" applyFill="1" applyBorder="1" applyAlignment="1">
      <alignment horizontal="right"/>
    </xf>
    <xf numFmtId="190" fontId="19" fillId="6" borderId="19" xfId="6" applyNumberFormat="1" applyFont="1" applyFill="1" applyBorder="1" applyAlignment="1">
      <alignment horizontal="right"/>
    </xf>
    <xf numFmtId="190" fontId="18" fillId="6" borderId="34" xfId="6" applyNumberFormat="1" applyFont="1" applyFill="1" applyBorder="1" applyAlignment="1">
      <alignment horizontal="right"/>
    </xf>
    <xf numFmtId="0" fontId="18" fillId="6" borderId="0" xfId="8" applyFont="1" applyFill="1" applyAlignment="1">
      <alignment horizontal="center" vertical="center"/>
    </xf>
    <xf numFmtId="0" fontId="18" fillId="6" borderId="0" xfId="8" applyFont="1" applyFill="1" applyAlignment="1">
      <alignment horizontal="center"/>
    </xf>
    <xf numFmtId="0" fontId="18" fillId="2" borderId="33" xfId="8" applyFont="1" applyFill="1" applyBorder="1"/>
    <xf numFmtId="0" fontId="18" fillId="2" borderId="34" xfId="8" applyFont="1" applyFill="1" applyBorder="1"/>
    <xf numFmtId="190" fontId="19" fillId="2" borderId="34" xfId="6" applyNumberFormat="1" applyFont="1" applyFill="1" applyBorder="1" applyAlignment="1">
      <alignment horizontal="right"/>
    </xf>
    <xf numFmtId="0" fontId="18" fillId="2" borderId="0" xfId="8" applyFont="1" applyFill="1" applyAlignment="1">
      <alignment horizontal="center" vertical="center"/>
    </xf>
    <xf numFmtId="0" fontId="18" fillId="2" borderId="0" xfId="8" applyFont="1" applyFill="1" applyAlignment="1">
      <alignment horizontal="center"/>
    </xf>
    <xf numFmtId="189" fontId="18" fillId="6" borderId="33" xfId="6" applyNumberFormat="1" applyFont="1" applyFill="1" applyBorder="1"/>
    <xf numFmtId="190" fontId="19" fillId="6" borderId="34" xfId="6" applyNumberFormat="1" applyFont="1" applyFill="1" applyBorder="1" applyAlignment="1">
      <alignment horizontal="right"/>
    </xf>
    <xf numFmtId="189" fontId="18" fillId="6" borderId="0" xfId="6" applyNumberFormat="1" applyFont="1" applyFill="1" applyBorder="1" applyAlignment="1">
      <alignment horizontal="center" vertical="center"/>
    </xf>
    <xf numFmtId="189" fontId="18" fillId="6" borderId="0" xfId="6" applyNumberFormat="1" applyFont="1" applyFill="1" applyBorder="1" applyAlignment="1">
      <alignment horizontal="center"/>
    </xf>
    <xf numFmtId="190" fontId="18" fillId="2" borderId="34" xfId="6" applyNumberFormat="1" applyFont="1" applyFill="1" applyBorder="1" applyAlignment="1">
      <alignment horizontal="right"/>
    </xf>
    <xf numFmtId="0" fontId="20" fillId="2" borderId="33" xfId="11" applyFont="1" applyFill="1" applyBorder="1"/>
    <xf numFmtId="0" fontId="20" fillId="2" borderId="34" xfId="11" applyFont="1" applyFill="1" applyBorder="1"/>
    <xf numFmtId="0" fontId="20" fillId="2" borderId="0" xfId="11" applyFont="1" applyFill="1" applyAlignment="1">
      <alignment horizontal="center" vertical="center"/>
    </xf>
    <xf numFmtId="0" fontId="20" fillId="2" borderId="0" xfId="11" applyFont="1" applyFill="1" applyAlignment="1">
      <alignment horizontal="center"/>
    </xf>
    <xf numFmtId="189" fontId="18" fillId="6" borderId="34" xfId="6" applyNumberFormat="1" applyFont="1" applyFill="1" applyBorder="1"/>
    <xf numFmtId="189" fontId="18" fillId="6" borderId="16" xfId="6" applyNumberFormat="1" applyFont="1" applyFill="1" applyBorder="1" applyAlignment="1">
      <alignment horizontal="center" vertical="center"/>
    </xf>
    <xf numFmtId="189" fontId="18" fillId="6" borderId="18" xfId="6" applyNumberFormat="1" applyFont="1" applyFill="1" applyBorder="1" applyAlignment="1">
      <alignment horizontal="center" vertical="center"/>
    </xf>
    <xf numFmtId="189" fontId="18" fillId="6" borderId="1" xfId="6" applyNumberFormat="1" applyFont="1" applyFill="1" applyBorder="1" applyAlignment="1">
      <alignment horizontal="center"/>
    </xf>
    <xf numFmtId="189" fontId="18" fillId="6" borderId="0" xfId="6" applyNumberFormat="1" applyFont="1" applyFill="1" applyBorder="1"/>
    <xf numFmtId="189" fontId="18" fillId="6" borderId="33" xfId="6" applyNumberFormat="1" applyFont="1" applyFill="1" applyBorder="1" applyAlignment="1">
      <alignment horizontal="left"/>
    </xf>
    <xf numFmtId="189" fontId="18" fillId="6" borderId="34" xfId="6" applyNumberFormat="1" applyFont="1" applyFill="1" applyBorder="1" applyAlignment="1">
      <alignment horizontal="left"/>
    </xf>
    <xf numFmtId="190" fontId="18" fillId="6" borderId="34" xfId="6" applyNumberFormat="1" applyFont="1" applyFill="1" applyBorder="1" applyAlignment="1">
      <alignment horizontal="center"/>
    </xf>
    <xf numFmtId="0" fontId="22" fillId="0" borderId="0" xfId="0" applyFont="1"/>
    <xf numFmtId="0" fontId="22" fillId="0" borderId="33" xfId="0" applyFont="1" applyBorder="1"/>
    <xf numFmtId="190" fontId="19" fillId="6" borderId="35" xfId="6" applyNumberFormat="1" applyFont="1" applyFill="1" applyBorder="1"/>
    <xf numFmtId="190" fontId="19" fillId="6" borderId="19" xfId="6" applyNumberFormat="1" applyFont="1" applyFill="1" applyBorder="1"/>
    <xf numFmtId="190" fontId="23" fillId="6" borderId="34" xfId="6" applyNumberFormat="1" applyFont="1" applyFill="1" applyBorder="1"/>
    <xf numFmtId="190" fontId="18" fillId="2" borderId="19" xfId="6" applyNumberFormat="1" applyFont="1" applyFill="1" applyBorder="1"/>
    <xf numFmtId="190" fontId="18" fillId="6" borderId="19" xfId="6" applyNumberFormat="1" applyFont="1" applyFill="1" applyBorder="1"/>
    <xf numFmtId="189" fontId="20" fillId="2" borderId="34" xfId="6" applyNumberFormat="1" applyFont="1" applyFill="1" applyBorder="1" applyAlignment="1">
      <alignment horizontal="left"/>
    </xf>
    <xf numFmtId="192" fontId="19" fillId="2" borderId="34" xfId="6" applyNumberFormat="1" applyFont="1" applyFill="1" applyBorder="1"/>
    <xf numFmtId="0" fontId="20" fillId="6" borderId="33" xfId="11" applyFont="1" applyFill="1" applyBorder="1"/>
    <xf numFmtId="0" fontId="20" fillId="6" borderId="34" xfId="11" applyFont="1" applyFill="1" applyBorder="1"/>
    <xf numFmtId="0" fontId="20" fillId="6" borderId="0" xfId="11" applyFont="1" applyFill="1" applyAlignment="1">
      <alignment horizontal="center" vertical="center"/>
    </xf>
    <xf numFmtId="0" fontId="20" fillId="6" borderId="0" xfId="11" applyFont="1" applyFill="1" applyAlignment="1">
      <alignment horizontal="center"/>
    </xf>
    <xf numFmtId="0" fontId="20" fillId="3" borderId="33" xfId="11" applyFont="1" applyFill="1" applyBorder="1" applyAlignment="1">
      <alignment horizontal="center"/>
    </xf>
    <xf numFmtId="0" fontId="20" fillId="3" borderId="34" xfId="11" applyFont="1" applyFill="1" applyBorder="1"/>
    <xf numFmtId="43" fontId="18" fillId="3" borderId="0" xfId="9" applyFont="1" applyFill="1" applyBorder="1" applyAlignment="1">
      <alignment horizontal="center" vertical="center"/>
    </xf>
    <xf numFmtId="43" fontId="18" fillId="3" borderId="0" xfId="9" applyFont="1" applyFill="1" applyBorder="1" applyAlignment="1">
      <alignment horizontal="center"/>
    </xf>
    <xf numFmtId="189" fontId="18" fillId="3" borderId="0" xfId="6" applyNumberFormat="1" applyFont="1" applyFill="1" applyBorder="1" applyAlignment="1">
      <alignment horizontal="center"/>
    </xf>
    <xf numFmtId="189" fontId="20" fillId="6" borderId="33" xfId="6" applyNumberFormat="1" applyFont="1" applyFill="1" applyBorder="1"/>
    <xf numFmtId="189" fontId="18" fillId="6" borderId="21" xfId="6" applyNumberFormat="1" applyFont="1" applyFill="1" applyBorder="1" applyAlignment="1">
      <alignment horizontal="center" vertical="center"/>
    </xf>
    <xf numFmtId="189" fontId="18" fillId="6" borderId="21" xfId="6" applyNumberFormat="1" applyFont="1" applyFill="1" applyBorder="1" applyAlignment="1">
      <alignment horizontal="center"/>
    </xf>
    <xf numFmtId="43" fontId="18" fillId="5" borderId="16" xfId="9" applyFont="1" applyFill="1" applyBorder="1" applyAlignment="1">
      <alignment horizontal="center" vertical="center"/>
    </xf>
    <xf numFmtId="43" fontId="18" fillId="5" borderId="17" xfId="9" applyFont="1" applyFill="1" applyBorder="1" applyAlignment="1">
      <alignment horizontal="center" vertical="center"/>
    </xf>
    <xf numFmtId="43" fontId="18" fillId="5" borderId="18" xfId="9" applyFont="1" applyFill="1" applyBorder="1" applyAlignment="1">
      <alignment horizontal="center"/>
    </xf>
    <xf numFmtId="43" fontId="18" fillId="5" borderId="1" xfId="9" applyFont="1" applyFill="1" applyBorder="1" applyAlignment="1">
      <alignment horizontal="center"/>
    </xf>
    <xf numFmtId="189" fontId="18" fillId="5" borderId="1" xfId="6" applyNumberFormat="1" applyFont="1" applyFill="1" applyBorder="1" applyAlignment="1">
      <alignment horizontal="center"/>
    </xf>
    <xf numFmtId="189" fontId="18" fillId="6" borderId="17" xfId="6" applyNumberFormat="1" applyFont="1" applyFill="1" applyBorder="1" applyAlignment="1">
      <alignment horizontal="left"/>
    </xf>
    <xf numFmtId="189" fontId="18" fillId="6" borderId="18" xfId="6" applyNumberFormat="1" applyFont="1" applyFill="1" applyBorder="1" applyAlignment="1">
      <alignment horizontal="left"/>
    </xf>
    <xf numFmtId="190" fontId="18" fillId="0" borderId="34" xfId="6" applyNumberFormat="1" applyFont="1" applyBorder="1"/>
    <xf numFmtId="0" fontId="20" fillId="6" borderId="33" xfId="11" applyFont="1" applyFill="1" applyBorder="1" applyAlignment="1">
      <alignment horizontal="center"/>
    </xf>
    <xf numFmtId="189" fontId="18" fillId="0" borderId="0" xfId="7" applyNumberFormat="1" applyFont="1"/>
    <xf numFmtId="0" fontId="18" fillId="0" borderId="0" xfId="8" applyFont="1"/>
    <xf numFmtId="189" fontId="18" fillId="0" borderId="0" xfId="6" applyNumberFormat="1" applyFont="1"/>
    <xf numFmtId="43" fontId="19" fillId="5" borderId="17" xfId="9" applyFont="1" applyFill="1" applyBorder="1" applyAlignment="1">
      <alignment horizontal="center" vertical="center"/>
    </xf>
    <xf numFmtId="43" fontId="19" fillId="5" borderId="18" xfId="9" applyFont="1" applyFill="1" applyBorder="1" applyAlignment="1">
      <alignment horizontal="center"/>
    </xf>
    <xf numFmtId="43" fontId="19" fillId="5" borderId="5" xfId="9" applyFont="1" applyFill="1" applyBorder="1" applyAlignment="1">
      <alignment horizontal="center"/>
    </xf>
    <xf numFmtId="189" fontId="19" fillId="5" borderId="5" xfId="6" applyNumberFormat="1" applyFont="1" applyFill="1" applyBorder="1" applyAlignment="1">
      <alignment horizontal="center"/>
    </xf>
    <xf numFmtId="43" fontId="18" fillId="0" borderId="16" xfId="9" applyFont="1" applyBorder="1" applyAlignment="1">
      <alignment horizontal="center" vertical="center"/>
    </xf>
    <xf numFmtId="43" fontId="18" fillId="0" borderId="17" xfId="9" applyFont="1" applyBorder="1" applyAlignment="1">
      <alignment horizontal="center" vertical="center"/>
    </xf>
    <xf numFmtId="43" fontId="18" fillId="0" borderId="18" xfId="9" applyFont="1" applyBorder="1" applyAlignment="1">
      <alignment horizontal="center"/>
    </xf>
    <xf numFmtId="43" fontId="18" fillId="0" borderId="1" xfId="9" applyFont="1" applyBorder="1" applyAlignment="1">
      <alignment horizontal="center"/>
    </xf>
    <xf numFmtId="189" fontId="18" fillId="0" borderId="1" xfId="6" applyNumberFormat="1" applyFont="1" applyBorder="1" applyAlignment="1">
      <alignment horizontal="center"/>
    </xf>
    <xf numFmtId="0" fontId="20" fillId="0" borderId="34" xfId="11" applyFont="1" applyBorder="1"/>
    <xf numFmtId="43" fontId="18" fillId="0" borderId="0" xfId="9" applyFont="1" applyBorder="1" applyAlignment="1">
      <alignment horizontal="center" vertical="center"/>
    </xf>
    <xf numFmtId="43" fontId="18" fillId="0" borderId="0" xfId="9" applyFont="1" applyBorder="1" applyAlignment="1">
      <alignment horizontal="center"/>
    </xf>
    <xf numFmtId="189" fontId="18" fillId="0" borderId="0" xfId="6" applyNumberFormat="1" applyFont="1" applyBorder="1" applyAlignment="1">
      <alignment horizontal="center"/>
    </xf>
    <xf numFmtId="0" fontId="20" fillId="2" borderId="33" xfId="11" applyFont="1" applyFill="1" applyBorder="1" applyAlignment="1">
      <alignment horizontal="left"/>
    </xf>
    <xf numFmtId="189" fontId="24" fillId="6" borderId="33" xfId="6" applyNumberFormat="1" applyFont="1" applyFill="1" applyBorder="1"/>
    <xf numFmtId="189" fontId="18" fillId="5" borderId="1" xfId="6" applyNumberFormat="1" applyFont="1" applyFill="1" applyBorder="1"/>
    <xf numFmtId="189" fontId="18" fillId="6" borderId="1" xfId="6" applyNumberFormat="1" applyFont="1" applyFill="1" applyBorder="1"/>
    <xf numFmtId="188" fontId="20" fillId="2" borderId="33" xfId="6" applyFont="1" applyFill="1" applyBorder="1"/>
    <xf numFmtId="188" fontId="20" fillId="2" borderId="34" xfId="6" applyFont="1" applyFill="1" applyBorder="1"/>
    <xf numFmtId="188" fontId="20" fillId="2" borderId="0" xfId="6" applyFont="1" applyFill="1" applyBorder="1" applyAlignment="1">
      <alignment horizontal="center" vertical="center"/>
    </xf>
    <xf numFmtId="188" fontId="20" fillId="2" borderId="0" xfId="6" applyFont="1" applyFill="1" applyBorder="1" applyAlignment="1">
      <alignment horizontal="center"/>
    </xf>
    <xf numFmtId="190" fontId="19" fillId="6" borderId="34" xfId="6" applyNumberFormat="1" applyFont="1" applyFill="1" applyBorder="1"/>
    <xf numFmtId="189" fontId="19" fillId="12" borderId="34" xfId="6" applyNumberFormat="1" applyFont="1" applyFill="1" applyBorder="1"/>
    <xf numFmtId="190" fontId="19" fillId="12" borderId="19" xfId="6" applyNumberFormat="1" applyFont="1" applyFill="1" applyBorder="1"/>
    <xf numFmtId="189" fontId="19" fillId="12" borderId="0" xfId="6" applyNumberFormat="1" applyFont="1" applyFill="1" applyBorder="1" applyAlignment="1">
      <alignment horizontal="center" vertical="center"/>
    </xf>
    <xf numFmtId="189" fontId="19" fillId="12" borderId="0" xfId="6" applyNumberFormat="1" applyFont="1" applyFill="1" applyBorder="1" applyAlignment="1">
      <alignment horizontal="center"/>
    </xf>
    <xf numFmtId="189" fontId="20" fillId="6" borderId="34" xfId="6" applyNumberFormat="1" applyFont="1" applyFill="1" applyBorder="1"/>
    <xf numFmtId="190" fontId="19" fillId="0" borderId="32" xfId="6" applyNumberFormat="1" applyFont="1" applyBorder="1"/>
    <xf numFmtId="189" fontId="20" fillId="6" borderId="0" xfId="6" applyNumberFormat="1" applyFont="1" applyFill="1" applyBorder="1" applyAlignment="1">
      <alignment horizontal="center" vertical="center"/>
    </xf>
    <xf numFmtId="189" fontId="20" fillId="6" borderId="0" xfId="6" applyNumberFormat="1" applyFont="1" applyFill="1" applyBorder="1" applyAlignment="1">
      <alignment horizontal="center"/>
    </xf>
    <xf numFmtId="190" fontId="19" fillId="0" borderId="34" xfId="6" applyNumberFormat="1" applyFont="1" applyBorder="1"/>
    <xf numFmtId="0" fontId="19" fillId="7" borderId="33" xfId="11" applyFont="1" applyFill="1" applyBorder="1" applyAlignment="1">
      <alignment horizontal="center"/>
    </xf>
    <xf numFmtId="0" fontId="19" fillId="7" borderId="0" xfId="11" applyFont="1" applyFill="1" applyAlignment="1">
      <alignment horizontal="center" vertical="center"/>
    </xf>
    <xf numFmtId="0" fontId="19" fillId="7" borderId="0" xfId="11" applyFont="1" applyFill="1" applyAlignment="1">
      <alignment horizontal="center"/>
    </xf>
    <xf numFmtId="189" fontId="20" fillId="12" borderId="33" xfId="6" applyNumberFormat="1" applyFont="1" applyFill="1" applyBorder="1" applyAlignment="1">
      <alignment horizontal="left"/>
    </xf>
    <xf numFmtId="189" fontId="20" fillId="12" borderId="34" xfId="6" applyNumberFormat="1" applyFont="1" applyFill="1" applyBorder="1" applyAlignment="1">
      <alignment horizontal="left"/>
    </xf>
    <xf numFmtId="189" fontId="20" fillId="12" borderId="0" xfId="6" applyNumberFormat="1" applyFont="1" applyFill="1" applyBorder="1" applyAlignment="1">
      <alignment horizontal="center" vertical="center"/>
    </xf>
    <xf numFmtId="189" fontId="20" fillId="12" borderId="0" xfId="6" applyNumberFormat="1" applyFont="1" applyFill="1" applyBorder="1" applyAlignment="1">
      <alignment horizontal="center"/>
    </xf>
    <xf numFmtId="190" fontId="19" fillId="6" borderId="32" xfId="6" applyNumberFormat="1" applyFont="1" applyFill="1" applyBorder="1"/>
    <xf numFmtId="190" fontId="19" fillId="6" borderId="36" xfId="6" applyNumberFormat="1" applyFont="1" applyFill="1" applyBorder="1"/>
    <xf numFmtId="192" fontId="19" fillId="6" borderId="37" xfId="6" applyNumberFormat="1" applyFont="1" applyFill="1" applyBorder="1"/>
    <xf numFmtId="0" fontId="20" fillId="6" borderId="21" xfId="8" applyFont="1" applyFill="1" applyBorder="1" applyAlignment="1">
      <alignment horizontal="center" vertical="center"/>
    </xf>
    <xf numFmtId="0" fontId="20" fillId="6" borderId="0" xfId="8" applyFont="1" applyFill="1" applyAlignment="1">
      <alignment horizontal="center" vertical="center"/>
    </xf>
    <xf numFmtId="192" fontId="19" fillId="6" borderId="34" xfId="6" applyNumberFormat="1" applyFont="1" applyFill="1" applyBorder="1"/>
    <xf numFmtId="189" fontId="19" fillId="13" borderId="16" xfId="6" applyNumberFormat="1" applyFont="1" applyFill="1" applyBorder="1"/>
    <xf numFmtId="189" fontId="19" fillId="13" borderId="18" xfId="6" applyNumberFormat="1" applyFont="1" applyFill="1" applyBorder="1"/>
    <xf numFmtId="190" fontId="19" fillId="13" borderId="1" xfId="6" applyNumberFormat="1" applyFont="1" applyFill="1" applyBorder="1"/>
    <xf numFmtId="189" fontId="19" fillId="13" borderId="17" xfId="6" applyNumberFormat="1" applyFont="1" applyFill="1" applyBorder="1" applyAlignment="1">
      <alignment horizontal="center" vertical="center"/>
    </xf>
    <xf numFmtId="189" fontId="19" fillId="13" borderId="17" xfId="6" applyNumberFormat="1" applyFont="1" applyFill="1" applyBorder="1" applyAlignment="1">
      <alignment horizontal="center"/>
    </xf>
    <xf numFmtId="190" fontId="19" fillId="13" borderId="19" xfId="6" applyNumberFormat="1" applyFont="1" applyFill="1" applyBorder="1"/>
    <xf numFmtId="190" fontId="19" fillId="0" borderId="36" xfId="6" applyNumberFormat="1" applyFont="1" applyBorder="1"/>
    <xf numFmtId="189" fontId="19" fillId="7" borderId="0" xfId="6" applyNumberFormat="1" applyFont="1" applyFill="1" applyBorder="1" applyAlignment="1">
      <alignment horizontal="center" vertical="center"/>
    </xf>
    <xf numFmtId="189" fontId="19" fillId="7" borderId="0" xfId="6" applyNumberFormat="1" applyFont="1" applyFill="1" applyBorder="1" applyAlignment="1">
      <alignment horizontal="center"/>
    </xf>
    <xf numFmtId="190" fontId="19" fillId="0" borderId="19" xfId="6" applyNumberFormat="1" applyFont="1" applyBorder="1"/>
    <xf numFmtId="190" fontId="19" fillId="0" borderId="25" xfId="6" applyNumberFormat="1" applyFont="1" applyBorder="1"/>
    <xf numFmtId="0" fontId="18" fillId="7" borderId="33" xfId="11" applyFont="1" applyFill="1" applyBorder="1"/>
    <xf numFmtId="0" fontId="18" fillId="7" borderId="0" xfId="11" applyFont="1" applyFill="1" applyAlignment="1">
      <alignment horizontal="center" vertical="center"/>
    </xf>
    <xf numFmtId="0" fontId="18" fillId="7" borderId="0" xfId="11" applyFont="1" applyFill="1" applyAlignment="1">
      <alignment horizontal="center"/>
    </xf>
    <xf numFmtId="0" fontId="18" fillId="7" borderId="34" xfId="11" applyFont="1" applyFill="1" applyBorder="1"/>
    <xf numFmtId="0" fontId="20" fillId="6" borderId="20" xfId="8" applyFont="1" applyFill="1" applyBorder="1" applyAlignment="1">
      <alignment horizontal="center"/>
    </xf>
    <xf numFmtId="0" fontId="19" fillId="7" borderId="21" xfId="8" applyFont="1" applyFill="1" applyBorder="1" applyAlignment="1">
      <alignment horizontal="center"/>
    </xf>
    <xf numFmtId="0" fontId="19" fillId="7" borderId="21" xfId="8" applyFont="1" applyFill="1" applyBorder="1" applyAlignment="1">
      <alignment horizontal="center" vertical="center"/>
    </xf>
    <xf numFmtId="0" fontId="19" fillId="7" borderId="22" xfId="8" applyFont="1" applyFill="1" applyBorder="1" applyAlignment="1">
      <alignment horizontal="center"/>
    </xf>
    <xf numFmtId="0" fontId="19" fillId="4" borderId="16" xfId="11" applyFont="1" applyFill="1" applyBorder="1"/>
    <xf numFmtId="0" fontId="19" fillId="4" borderId="18" xfId="11" applyFont="1" applyFill="1" applyBorder="1"/>
    <xf numFmtId="190" fontId="19" fillId="4" borderId="18" xfId="6" applyNumberFormat="1" applyFont="1" applyFill="1" applyBorder="1"/>
    <xf numFmtId="0" fontId="19" fillId="4" borderId="17" xfId="11" applyFont="1" applyFill="1" applyBorder="1" applyAlignment="1">
      <alignment horizontal="center" vertical="center"/>
    </xf>
    <xf numFmtId="0" fontId="19" fillId="4" borderId="17" xfId="11" applyFont="1" applyFill="1" applyBorder="1" applyAlignment="1">
      <alignment horizontal="center"/>
    </xf>
    <xf numFmtId="190" fontId="19" fillId="4" borderId="34" xfId="6" applyNumberFormat="1" applyFont="1" applyFill="1" applyBorder="1"/>
    <xf numFmtId="0" fontId="19" fillId="7" borderId="34" xfId="11" applyFont="1" applyFill="1" applyBorder="1"/>
    <xf numFmtId="0" fontId="20" fillId="7" borderId="20" xfId="8" applyFont="1" applyFill="1" applyBorder="1" applyAlignment="1">
      <alignment horizontal="center"/>
    </xf>
    <xf numFmtId="0" fontId="19" fillId="6" borderId="21" xfId="8" applyFont="1" applyFill="1" applyBorder="1" applyAlignment="1">
      <alignment horizontal="center" vertical="center"/>
    </xf>
    <xf numFmtId="0" fontId="19" fillId="6" borderId="21" xfId="8" applyFont="1" applyFill="1" applyBorder="1" applyAlignment="1">
      <alignment horizontal="center"/>
    </xf>
    <xf numFmtId="0" fontId="19" fillId="6" borderId="22" xfId="8" applyFont="1" applyFill="1" applyBorder="1" applyAlignment="1">
      <alignment horizontal="center"/>
    </xf>
    <xf numFmtId="189" fontId="19" fillId="17" borderId="18" xfId="6" applyNumberFormat="1" applyFont="1" applyFill="1" applyBorder="1"/>
    <xf numFmtId="190" fontId="19" fillId="17" borderId="1" xfId="6" applyNumberFormat="1" applyFont="1" applyFill="1" applyBorder="1"/>
    <xf numFmtId="190" fontId="19" fillId="17" borderId="16" xfId="6" applyNumberFormat="1" applyFont="1" applyFill="1" applyBorder="1"/>
    <xf numFmtId="189" fontId="19" fillId="17" borderId="16" xfId="6" applyNumberFormat="1" applyFont="1" applyFill="1" applyBorder="1"/>
    <xf numFmtId="189" fontId="19" fillId="17" borderId="17" xfId="6" applyNumberFormat="1" applyFont="1" applyFill="1" applyBorder="1" applyAlignment="1">
      <alignment horizontal="center" vertical="center"/>
    </xf>
    <xf numFmtId="189" fontId="19" fillId="17" borderId="17" xfId="6" applyNumberFormat="1" applyFont="1" applyFill="1" applyBorder="1" applyAlignment="1">
      <alignment horizontal="center"/>
    </xf>
    <xf numFmtId="190" fontId="18" fillId="6" borderId="0" xfId="6" applyNumberFormat="1" applyFont="1" applyFill="1"/>
    <xf numFmtId="189" fontId="18" fillId="6" borderId="0" xfId="6" applyNumberFormat="1" applyFont="1" applyFill="1" applyAlignment="1">
      <alignment horizontal="center" vertical="center"/>
    </xf>
    <xf numFmtId="0" fontId="25" fillId="7" borderId="0" xfId="6" quotePrefix="1" applyNumberFormat="1" applyFont="1" applyFill="1"/>
    <xf numFmtId="189" fontId="26" fillId="7" borderId="0" xfId="6" applyNumberFormat="1" applyFont="1" applyFill="1"/>
    <xf numFmtId="190" fontId="26" fillId="6" borderId="0" xfId="6" applyNumberFormat="1" applyFont="1" applyFill="1"/>
    <xf numFmtId="189" fontId="26" fillId="6" borderId="0" xfId="6" applyNumberFormat="1" applyFont="1" applyFill="1" applyAlignment="1">
      <alignment horizontal="center" vertical="center"/>
    </xf>
    <xf numFmtId="189" fontId="26" fillId="6" borderId="0" xfId="6" applyNumberFormat="1" applyFont="1" applyFill="1" applyAlignment="1">
      <alignment horizontal="center"/>
    </xf>
    <xf numFmtId="189" fontId="26" fillId="7" borderId="0" xfId="7" applyNumberFormat="1" applyFont="1" applyFill="1"/>
    <xf numFmtId="0" fontId="26" fillId="7" borderId="0" xfId="8" applyFont="1" applyFill="1"/>
    <xf numFmtId="189" fontId="27" fillId="7" borderId="0" xfId="6" applyNumberFormat="1" applyFont="1" applyFill="1"/>
    <xf numFmtId="190" fontId="18" fillId="6" borderId="0" xfId="6" applyNumberFormat="1" applyFont="1" applyFill="1" applyBorder="1"/>
    <xf numFmtId="188" fontId="19" fillId="0" borderId="0" xfId="3" applyFont="1" applyFill="1" applyBorder="1" applyAlignment="1">
      <alignment horizontal="center"/>
    </xf>
    <xf numFmtId="189" fontId="17" fillId="17" borderId="20" xfId="6" applyNumberFormat="1" applyFont="1" applyFill="1" applyBorder="1" applyAlignment="1">
      <alignment vertical="center"/>
    </xf>
    <xf numFmtId="189" fontId="19" fillId="17" borderId="22" xfId="6" applyNumberFormat="1" applyFont="1" applyFill="1" applyBorder="1"/>
    <xf numFmtId="190" fontId="19" fillId="17" borderId="6" xfId="6" applyNumberFormat="1" applyFont="1" applyFill="1" applyBorder="1"/>
    <xf numFmtId="189" fontId="19" fillId="9" borderId="43" xfId="6" applyNumberFormat="1" applyFont="1" applyFill="1" applyBorder="1"/>
    <xf numFmtId="191" fontId="19" fillId="9" borderId="44" xfId="9" applyNumberFormat="1" applyFont="1" applyFill="1" applyBorder="1" applyAlignment="1">
      <alignment horizontal="center"/>
    </xf>
    <xf numFmtId="189" fontId="19" fillId="6" borderId="45" xfId="6" applyNumberFormat="1" applyFont="1" applyFill="1" applyBorder="1"/>
    <xf numFmtId="191" fontId="19" fillId="6" borderId="46" xfId="9" applyNumberFormat="1" applyFont="1" applyFill="1" applyBorder="1" applyAlignment="1">
      <alignment horizontal="center"/>
    </xf>
    <xf numFmtId="189" fontId="19" fillId="10" borderId="45" xfId="6" applyNumberFormat="1" applyFont="1" applyFill="1" applyBorder="1" applyAlignment="1">
      <alignment horizontal="left"/>
    </xf>
    <xf numFmtId="190" fontId="19" fillId="10" borderId="46" xfId="6" applyNumberFormat="1" applyFont="1" applyFill="1" applyBorder="1"/>
    <xf numFmtId="189" fontId="19" fillId="11" borderId="45" xfId="6" applyNumberFormat="1" applyFont="1" applyFill="1" applyBorder="1"/>
    <xf numFmtId="190" fontId="18" fillId="2" borderId="46" xfId="6" applyNumberFormat="1" applyFont="1" applyFill="1" applyBorder="1"/>
    <xf numFmtId="189" fontId="19" fillId="12" borderId="45" xfId="6" applyNumberFormat="1" applyFont="1" applyFill="1" applyBorder="1"/>
    <xf numFmtId="190" fontId="18" fillId="12" borderId="46" xfId="6" applyNumberFormat="1" applyFont="1" applyFill="1" applyBorder="1"/>
    <xf numFmtId="189" fontId="20" fillId="2" borderId="45" xfId="6" applyNumberFormat="1" applyFont="1" applyFill="1" applyBorder="1"/>
    <xf numFmtId="43" fontId="18" fillId="6" borderId="45" xfId="9" applyFont="1" applyFill="1" applyBorder="1"/>
    <xf numFmtId="190" fontId="18" fillId="6" borderId="46" xfId="6" applyNumberFormat="1" applyFont="1" applyFill="1" applyBorder="1"/>
    <xf numFmtId="190" fontId="18" fillId="6" borderId="47" xfId="6" applyNumberFormat="1" applyFont="1" applyFill="1" applyBorder="1" applyAlignment="1">
      <alignment horizontal="center"/>
    </xf>
    <xf numFmtId="0" fontId="18" fillId="6" borderId="45" xfId="8" applyFont="1" applyFill="1" applyBorder="1"/>
    <xf numFmtId="190" fontId="19" fillId="6" borderId="48" xfId="6" applyNumberFormat="1" applyFont="1" applyFill="1" applyBorder="1" applyAlignment="1">
      <alignment horizontal="right"/>
    </xf>
    <xf numFmtId="190" fontId="18" fillId="6" borderId="46" xfId="6" applyNumberFormat="1" applyFont="1" applyFill="1" applyBorder="1" applyAlignment="1">
      <alignment horizontal="right"/>
    </xf>
    <xf numFmtId="0" fontId="18" fillId="2" borderId="45" xfId="8" applyFont="1" applyFill="1" applyBorder="1"/>
    <xf numFmtId="190" fontId="19" fillId="2" borderId="46" xfId="6" applyNumberFormat="1" applyFont="1" applyFill="1" applyBorder="1" applyAlignment="1">
      <alignment horizontal="right"/>
    </xf>
    <xf numFmtId="189" fontId="18" fillId="6" borderId="45" xfId="6" applyNumberFormat="1" applyFont="1" applyFill="1" applyBorder="1"/>
    <xf numFmtId="190" fontId="19" fillId="6" borderId="46" xfId="6" applyNumberFormat="1" applyFont="1" applyFill="1" applyBorder="1" applyAlignment="1">
      <alignment horizontal="right"/>
    </xf>
    <xf numFmtId="190" fontId="18" fillId="2" borderId="46" xfId="6" applyNumberFormat="1" applyFont="1" applyFill="1" applyBorder="1" applyAlignment="1">
      <alignment horizontal="right"/>
    </xf>
    <xf numFmtId="0" fontId="20" fillId="2" borderId="45" xfId="11" applyFont="1" applyFill="1" applyBorder="1"/>
    <xf numFmtId="189" fontId="18" fillId="6" borderId="45" xfId="6" applyNumberFormat="1" applyFont="1" applyFill="1" applyBorder="1" applyAlignment="1">
      <alignment horizontal="left"/>
    </xf>
    <xf numFmtId="190" fontId="18" fillId="6" borderId="46" xfId="6" applyNumberFormat="1" applyFont="1" applyFill="1" applyBorder="1" applyAlignment="1">
      <alignment horizontal="center"/>
    </xf>
    <xf numFmtId="0" fontId="22" fillId="0" borderId="45" xfId="0" applyFont="1" applyBorder="1"/>
    <xf numFmtId="0" fontId="22" fillId="0" borderId="46" xfId="0" applyFont="1" applyBorder="1"/>
    <xf numFmtId="190" fontId="23" fillId="6" borderId="46" xfId="6" applyNumberFormat="1" applyFont="1" applyFill="1" applyBorder="1"/>
    <xf numFmtId="190" fontId="18" fillId="2" borderId="47" xfId="6" applyNumberFormat="1" applyFont="1" applyFill="1" applyBorder="1"/>
    <xf numFmtId="190" fontId="18" fillId="6" borderId="47" xfId="6" applyNumberFormat="1" applyFont="1" applyFill="1" applyBorder="1"/>
    <xf numFmtId="190" fontId="19" fillId="6" borderId="48" xfId="6" applyNumberFormat="1" applyFont="1" applyFill="1" applyBorder="1"/>
    <xf numFmtId="192" fontId="19" fillId="2" borderId="46" xfId="6" applyNumberFormat="1" applyFont="1" applyFill="1" applyBorder="1"/>
    <xf numFmtId="0" fontId="20" fillId="6" borderId="45" xfId="11" applyFont="1" applyFill="1" applyBorder="1"/>
    <xf numFmtId="189" fontId="18" fillId="7" borderId="46" xfId="6" applyNumberFormat="1" applyFont="1" applyFill="1" applyBorder="1"/>
    <xf numFmtId="0" fontId="20" fillId="3" borderId="45" xfId="11" applyFont="1" applyFill="1" applyBorder="1" applyAlignment="1">
      <alignment horizontal="center"/>
    </xf>
    <xf numFmtId="0" fontId="20" fillId="3" borderId="46" xfId="11" applyFont="1" applyFill="1" applyBorder="1"/>
    <xf numFmtId="189" fontId="20" fillId="6" borderId="45" xfId="6" applyNumberFormat="1" applyFont="1" applyFill="1" applyBorder="1"/>
    <xf numFmtId="0" fontId="20" fillId="6" borderId="45" xfId="11" applyFont="1" applyFill="1" applyBorder="1" applyAlignment="1">
      <alignment horizontal="center"/>
    </xf>
    <xf numFmtId="190" fontId="18" fillId="0" borderId="46" xfId="6" applyNumberFormat="1" applyFont="1" applyBorder="1"/>
    <xf numFmtId="0" fontId="20" fillId="2" borderId="45" xfId="11" applyFont="1" applyFill="1" applyBorder="1" applyAlignment="1">
      <alignment horizontal="left"/>
    </xf>
    <xf numFmtId="189" fontId="24" fillId="6" borderId="45" xfId="6" applyNumberFormat="1" applyFont="1" applyFill="1" applyBorder="1"/>
    <xf numFmtId="188" fontId="20" fillId="2" borderId="45" xfId="6" applyFont="1" applyFill="1" applyBorder="1"/>
    <xf numFmtId="190" fontId="19" fillId="6" borderId="47" xfId="6" applyNumberFormat="1" applyFont="1" applyFill="1" applyBorder="1"/>
    <xf numFmtId="190" fontId="19" fillId="12" borderId="47" xfId="6" applyNumberFormat="1" applyFont="1" applyFill="1" applyBorder="1"/>
    <xf numFmtId="190" fontId="19" fillId="0" borderId="44" xfId="6" applyNumberFormat="1" applyFont="1" applyBorder="1"/>
    <xf numFmtId="0" fontId="19" fillId="7" borderId="45" xfId="11" applyFont="1" applyFill="1" applyBorder="1" applyAlignment="1">
      <alignment horizontal="center"/>
    </xf>
    <xf numFmtId="189" fontId="20" fillId="12" borderId="45" xfId="6" applyNumberFormat="1" applyFont="1" applyFill="1" applyBorder="1" applyAlignment="1">
      <alignment horizontal="left"/>
    </xf>
    <xf numFmtId="190" fontId="19" fillId="6" borderId="44" xfId="6" applyNumberFormat="1" applyFont="1" applyFill="1" applyBorder="1"/>
    <xf numFmtId="190" fontId="19" fillId="6" borderId="49" xfId="6" applyNumberFormat="1" applyFont="1" applyFill="1" applyBorder="1"/>
    <xf numFmtId="192" fontId="19" fillId="6" borderId="50" xfId="6" applyNumberFormat="1" applyFont="1" applyFill="1" applyBorder="1"/>
    <xf numFmtId="189" fontId="19" fillId="13" borderId="43" xfId="6" applyNumberFormat="1" applyFont="1" applyFill="1" applyBorder="1"/>
    <xf numFmtId="190" fontId="19" fillId="13" borderId="51" xfId="6" applyNumberFormat="1" applyFont="1" applyFill="1" applyBorder="1"/>
    <xf numFmtId="190" fontId="19" fillId="0" borderId="49" xfId="6" applyNumberFormat="1" applyFont="1" applyBorder="1"/>
    <xf numFmtId="0" fontId="18" fillId="7" borderId="45" xfId="11" applyFont="1" applyFill="1" applyBorder="1"/>
    <xf numFmtId="0" fontId="18" fillId="7" borderId="0" xfId="11" applyFont="1" applyFill="1"/>
    <xf numFmtId="190" fontId="19" fillId="0" borderId="52" xfId="6" applyNumberFormat="1" applyFont="1" applyBorder="1"/>
    <xf numFmtId="0" fontId="20" fillId="6" borderId="41" xfId="8" applyFont="1" applyFill="1" applyBorder="1" applyAlignment="1">
      <alignment horizontal="center"/>
    </xf>
    <xf numFmtId="0" fontId="19" fillId="4" borderId="43" xfId="11" applyFont="1" applyFill="1" applyBorder="1"/>
    <xf numFmtId="190" fontId="19" fillId="4" borderId="53" xfId="6" applyNumberFormat="1" applyFont="1" applyFill="1" applyBorder="1"/>
    <xf numFmtId="0" fontId="20" fillId="7" borderId="54" xfId="8" applyFont="1" applyFill="1" applyBorder="1" applyAlignment="1">
      <alignment horizontal="center"/>
    </xf>
    <xf numFmtId="0" fontId="19" fillId="6" borderId="55" xfId="8" applyFont="1" applyFill="1" applyBorder="1" applyAlignment="1">
      <alignment horizontal="center"/>
    </xf>
    <xf numFmtId="190" fontId="19" fillId="6" borderId="56" xfId="6" applyNumberFormat="1" applyFont="1" applyFill="1" applyBorder="1"/>
    <xf numFmtId="0" fontId="22" fillId="0" borderId="19" xfId="0" applyFont="1" applyBorder="1"/>
    <xf numFmtId="190" fontId="23" fillId="6" borderId="19" xfId="6" applyNumberFormat="1" applyFont="1" applyFill="1" applyBorder="1"/>
    <xf numFmtId="43" fontId="18" fillId="6" borderId="1" xfId="9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/>
    <xf numFmtId="0" fontId="28" fillId="0" borderId="0" xfId="0" applyFont="1"/>
    <xf numFmtId="0" fontId="28" fillId="0" borderId="0" xfId="0" applyFont="1" applyAlignment="1">
      <alignment horizontal="right"/>
    </xf>
    <xf numFmtId="0" fontId="28" fillId="16" borderId="8" xfId="0" applyFont="1" applyFill="1" applyBorder="1" applyAlignment="1">
      <alignment horizontal="left" indent="1"/>
    </xf>
    <xf numFmtId="0" fontId="29" fillId="16" borderId="9" xfId="0" applyFont="1" applyFill="1" applyBorder="1"/>
    <xf numFmtId="193" fontId="29" fillId="16" borderId="10" xfId="0" applyNumberFormat="1" applyFont="1" applyFill="1" applyBorder="1"/>
    <xf numFmtId="0" fontId="28" fillId="11" borderId="11" xfId="0" applyFont="1" applyFill="1" applyBorder="1" applyAlignment="1">
      <alignment horizontal="left" indent="3"/>
    </xf>
    <xf numFmtId="0" fontId="29" fillId="11" borderId="12" xfId="0" applyFont="1" applyFill="1" applyBorder="1"/>
    <xf numFmtId="193" fontId="29" fillId="11" borderId="13" xfId="0" applyNumberFormat="1" applyFont="1" applyFill="1" applyBorder="1"/>
    <xf numFmtId="0" fontId="28" fillId="14" borderId="3" xfId="0" applyFont="1" applyFill="1" applyBorder="1"/>
    <xf numFmtId="0" fontId="28" fillId="14" borderId="2" xfId="0" applyFont="1" applyFill="1" applyBorder="1"/>
    <xf numFmtId="193" fontId="28" fillId="14" borderId="3" xfId="1" applyNumberFormat="1" applyFont="1" applyFill="1" applyBorder="1"/>
    <xf numFmtId="0" fontId="29" fillId="0" borderId="3" xfId="0" applyFont="1" applyBorder="1"/>
    <xf numFmtId="0" fontId="29" fillId="0" borderId="3" xfId="0" applyFont="1" applyBorder="1" applyAlignment="1">
      <alignment horizontal="left" indent="1"/>
    </xf>
    <xf numFmtId="193" fontId="29" fillId="0" borderId="3" xfId="1" applyNumberFormat="1" applyFont="1" applyBorder="1"/>
    <xf numFmtId="193" fontId="29" fillId="5" borderId="4" xfId="1" applyNumberFormat="1" applyFont="1" applyFill="1" applyBorder="1"/>
    <xf numFmtId="0" fontId="29" fillId="11" borderId="13" xfId="0" applyFont="1" applyFill="1" applyBorder="1"/>
    <xf numFmtId="193" fontId="31" fillId="15" borderId="3" xfId="0" applyNumberFormat="1" applyFont="1" applyFill="1" applyBorder="1"/>
    <xf numFmtId="0" fontId="32" fillId="0" borderId="0" xfId="0" applyFont="1"/>
    <xf numFmtId="0" fontId="29" fillId="0" borderId="2" xfId="0" applyFont="1" applyBorder="1" applyAlignment="1">
      <alignment horizontal="center"/>
    </xf>
    <xf numFmtId="0" fontId="29" fillId="0" borderId="2" xfId="0" applyFont="1" applyBorder="1"/>
    <xf numFmtId="0" fontId="29" fillId="0" borderId="3" xfId="0" applyFont="1" applyBorder="1" applyAlignment="1">
      <alignment horizontal="center"/>
    </xf>
    <xf numFmtId="0" fontId="28" fillId="14" borderId="3" xfId="0" applyFont="1" applyFill="1" applyBorder="1" applyAlignment="1">
      <alignment horizontal="center"/>
    </xf>
    <xf numFmtId="0" fontId="28" fillId="14" borderId="3" xfId="0" applyFont="1" applyFill="1" applyBorder="1" applyAlignment="1">
      <alignment horizontal="center" vertical="center"/>
    </xf>
    <xf numFmtId="2" fontId="28" fillId="14" borderId="3" xfId="0" applyNumberFormat="1" applyFont="1" applyFill="1" applyBorder="1"/>
    <xf numFmtId="0" fontId="29" fillId="0" borderId="0" xfId="0" applyFont="1" applyAlignment="1">
      <alignment horizontal="center"/>
    </xf>
    <xf numFmtId="190" fontId="28" fillId="14" borderId="3" xfId="0" applyNumberFormat="1" applyFont="1" applyFill="1" applyBorder="1"/>
    <xf numFmtId="0" fontId="18" fillId="0" borderId="0" xfId="2" applyFont="1"/>
    <xf numFmtId="49" fontId="36" fillId="0" borderId="0" xfId="2" applyNumberFormat="1" applyFont="1" applyAlignment="1">
      <alignment vertical="top"/>
    </xf>
    <xf numFmtId="0" fontId="33" fillId="18" borderId="19" xfId="2" applyFont="1" applyFill="1" applyBorder="1" applyAlignment="1">
      <alignment horizontal="center" vertical="center"/>
    </xf>
    <xf numFmtId="0" fontId="36" fillId="0" borderId="0" xfId="2" applyFont="1" applyAlignment="1">
      <alignment vertical="top"/>
    </xf>
    <xf numFmtId="0" fontId="34" fillId="18" borderId="6" xfId="2" applyFont="1" applyFill="1" applyBorder="1" applyAlignment="1">
      <alignment horizontal="center" vertical="center"/>
    </xf>
    <xf numFmtId="0" fontId="34" fillId="18" borderId="6" xfId="2" applyFont="1" applyFill="1" applyBorder="1" applyAlignment="1">
      <alignment horizontal="center" vertical="center" wrapText="1"/>
    </xf>
    <xf numFmtId="49" fontId="34" fillId="2" borderId="7" xfId="2" applyNumberFormat="1" applyFont="1" applyFill="1" applyBorder="1" applyAlignment="1">
      <alignment horizontal="center" vertical="top"/>
    </xf>
    <xf numFmtId="0" fontId="34" fillId="2" borderId="7" xfId="2" applyFont="1" applyFill="1" applyBorder="1" applyAlignment="1">
      <alignment horizontal="left" vertical="top" wrapText="1"/>
    </xf>
    <xf numFmtId="0" fontId="34" fillId="2" borderId="7" xfId="2" applyFont="1" applyFill="1" applyBorder="1"/>
    <xf numFmtId="0" fontId="35" fillId="2" borderId="7" xfId="2" applyFont="1" applyFill="1" applyBorder="1"/>
    <xf numFmtId="0" fontId="36" fillId="0" borderId="0" xfId="2" applyFont="1"/>
    <xf numFmtId="49" fontId="34" fillId="0" borderId="3" xfId="2" applyNumberFormat="1" applyFont="1" applyBorder="1" applyAlignment="1">
      <alignment horizontal="center" vertical="top"/>
    </xf>
    <xf numFmtId="0" fontId="38" fillId="0" borderId="3" xfId="2" applyFont="1" applyBorder="1" applyAlignment="1">
      <alignment horizontal="left" vertical="top" wrapText="1"/>
    </xf>
    <xf numFmtId="0" fontId="34" fillId="0" borderId="3" xfId="2" applyFont="1" applyBorder="1" applyAlignment="1">
      <alignment horizontal="left" vertical="top" wrapText="1"/>
    </xf>
    <xf numFmtId="0" fontId="34" fillId="0" borderId="3" xfId="2" applyFont="1" applyBorder="1"/>
    <xf numFmtId="0" fontId="35" fillId="0" borderId="3" xfId="2" applyFont="1" applyBorder="1"/>
    <xf numFmtId="49" fontId="34" fillId="2" borderId="3" xfId="2" applyNumberFormat="1" applyFont="1" applyFill="1" applyBorder="1" applyAlignment="1">
      <alignment horizontal="center" vertical="top"/>
    </xf>
    <xf numFmtId="0" fontId="34" fillId="2" borderId="3" xfId="2" applyFont="1" applyFill="1" applyBorder="1" applyAlignment="1">
      <alignment horizontal="left" vertical="top" wrapText="1"/>
    </xf>
    <xf numFmtId="0" fontId="34" fillId="2" borderId="3" xfId="2" applyFont="1" applyFill="1" applyBorder="1"/>
    <xf numFmtId="0" fontId="39" fillId="2" borderId="3" xfId="2" applyFont="1" applyFill="1" applyBorder="1"/>
    <xf numFmtId="49" fontId="40" fillId="0" borderId="3" xfId="2" applyNumberFormat="1" applyFont="1" applyBorder="1" applyAlignment="1">
      <alignment horizontal="right" vertical="top"/>
    </xf>
    <xf numFmtId="0" fontId="41" fillId="0" borderId="3" xfId="2" quotePrefix="1" applyFont="1" applyBorder="1" applyAlignment="1">
      <alignment horizontal="center" vertical="top" wrapText="1"/>
    </xf>
    <xf numFmtId="0" fontId="40" fillId="0" borderId="3" xfId="2" applyFont="1" applyBorder="1" applyAlignment="1">
      <alignment horizontal="left" vertical="top" wrapText="1" indent="1"/>
    </xf>
    <xf numFmtId="0" fontId="40" fillId="0" borderId="3" xfId="2" applyFont="1" applyBorder="1"/>
    <xf numFmtId="0" fontId="22" fillId="0" borderId="3" xfId="2" applyFont="1" applyBorder="1"/>
    <xf numFmtId="49" fontId="34" fillId="3" borderId="3" xfId="2" applyNumberFormat="1" applyFont="1" applyFill="1" applyBorder="1" applyAlignment="1">
      <alignment horizontal="right" vertical="top"/>
    </xf>
    <xf numFmtId="0" fontId="19" fillId="3" borderId="3" xfId="2" quotePrefix="1" applyFont="1" applyFill="1" applyBorder="1" applyAlignment="1">
      <alignment horizontal="left" vertical="top" wrapText="1"/>
    </xf>
    <xf numFmtId="0" fontId="34" fillId="3" borderId="3" xfId="2" quotePrefix="1" applyFont="1" applyFill="1" applyBorder="1" applyAlignment="1">
      <alignment horizontal="center" vertical="top" wrapText="1"/>
    </xf>
    <xf numFmtId="0" fontId="34" fillId="3" borderId="3" xfId="2" applyFont="1" applyFill="1" applyBorder="1" applyAlignment="1">
      <alignment horizontal="left" vertical="top" wrapText="1" indent="1"/>
    </xf>
    <xf numFmtId="0" fontId="34" fillId="3" borderId="3" xfId="2" applyFont="1" applyFill="1" applyBorder="1"/>
    <xf numFmtId="0" fontId="22" fillId="3" borderId="3" xfId="2" applyFont="1" applyFill="1" applyBorder="1"/>
    <xf numFmtId="49" fontId="40" fillId="2" borderId="3" xfId="2" applyNumberFormat="1" applyFont="1" applyFill="1" applyBorder="1" applyAlignment="1">
      <alignment horizontal="right" vertical="top"/>
    </xf>
    <xf numFmtId="0" fontId="41" fillId="2" borderId="3" xfId="2" quotePrefix="1" applyFont="1" applyFill="1" applyBorder="1" applyAlignment="1">
      <alignment horizontal="center" vertical="top" wrapText="1"/>
    </xf>
    <xf numFmtId="0" fontId="40" fillId="2" borderId="3" xfId="2" applyFont="1" applyFill="1" applyBorder="1" applyAlignment="1">
      <alignment horizontal="left" vertical="top" wrapText="1" indent="1"/>
    </xf>
    <xf numFmtId="0" fontId="40" fillId="2" borderId="3" xfId="2" applyFont="1" applyFill="1" applyBorder="1"/>
    <xf numFmtId="0" fontId="22" fillId="2" borderId="3" xfId="2" applyFont="1" applyFill="1" applyBorder="1"/>
    <xf numFmtId="49" fontId="40" fillId="0" borderId="23" xfId="2" applyNumberFormat="1" applyFont="1" applyBorder="1" applyAlignment="1">
      <alignment horizontal="center" vertical="top"/>
    </xf>
    <xf numFmtId="0" fontId="38" fillId="0" borderId="23" xfId="2" applyFont="1" applyBorder="1" applyAlignment="1">
      <alignment horizontal="left" vertical="top" wrapText="1" indent="1"/>
    </xf>
    <xf numFmtId="0" fontId="40" fillId="0" borderId="23" xfId="2" quotePrefix="1" applyFont="1" applyBorder="1" applyAlignment="1">
      <alignment horizontal="right" vertical="top" wrapText="1"/>
    </xf>
    <xf numFmtId="0" fontId="40" fillId="0" borderId="23" xfId="2" applyFont="1" applyBorder="1" applyAlignment="1">
      <alignment vertical="top" wrapText="1"/>
    </xf>
    <xf numFmtId="20" fontId="40" fillId="0" borderId="23" xfId="2" quotePrefix="1" applyNumberFormat="1" applyFont="1" applyBorder="1" applyAlignment="1">
      <alignment horizontal="center" vertical="top" wrapText="1"/>
    </xf>
    <xf numFmtId="0" fontId="40" fillId="0" borderId="23" xfId="2" applyFont="1" applyBorder="1" applyAlignment="1">
      <alignment horizontal="left" vertical="top" wrapText="1" indent="1"/>
    </xf>
    <xf numFmtId="189" fontId="40" fillId="0" borderId="23" xfId="12" applyNumberFormat="1" applyFont="1" applyBorder="1" applyAlignment="1">
      <alignment horizontal="left" vertical="top" wrapText="1" indent="1"/>
    </xf>
    <xf numFmtId="0" fontId="42" fillId="0" borderId="23" xfId="2" applyFont="1" applyBorder="1" applyAlignment="1">
      <alignment horizontal="left" vertical="top" wrapText="1" indent="1"/>
    </xf>
    <xf numFmtId="0" fontId="43" fillId="0" borderId="23" xfId="2" applyFont="1" applyBorder="1" applyAlignment="1">
      <alignment horizontal="left" vertical="top" wrapText="1"/>
    </xf>
    <xf numFmtId="0" fontId="22" fillId="0" borderId="4" xfId="2" applyFont="1" applyBorder="1" applyAlignment="1">
      <alignment vertical="top" wrapText="1"/>
    </xf>
    <xf numFmtId="0" fontId="22" fillId="0" borderId="23" xfId="2" quotePrefix="1" applyFont="1" applyBorder="1" applyAlignment="1">
      <alignment horizontal="center" vertical="top" wrapText="1"/>
    </xf>
    <xf numFmtId="0" fontId="22" fillId="0" borderId="23" xfId="2" applyFont="1" applyBorder="1" applyAlignment="1">
      <alignment vertical="top"/>
    </xf>
    <xf numFmtId="189" fontId="44" fillId="0" borderId="23" xfId="12" applyNumberFormat="1" applyFont="1" applyBorder="1" applyAlignment="1">
      <alignment horizontal="left" vertical="top" wrapText="1" indent="1"/>
    </xf>
    <xf numFmtId="3" fontId="22" fillId="0" borderId="23" xfId="2" quotePrefix="1" applyNumberFormat="1" applyFont="1" applyBorder="1" applyAlignment="1">
      <alignment horizontal="center" vertical="top" wrapText="1"/>
    </xf>
    <xf numFmtId="0" fontId="18" fillId="16" borderId="1" xfId="2" applyFont="1" applyFill="1" applyBorder="1"/>
    <xf numFmtId="0" fontId="34" fillId="16" borderId="1" xfId="2" applyFont="1" applyFill="1" applyBorder="1" applyAlignment="1">
      <alignment horizontal="center"/>
    </xf>
    <xf numFmtId="0" fontId="19" fillId="16" borderId="1" xfId="2" applyFont="1" applyFill="1" applyBorder="1" applyAlignment="1">
      <alignment horizontal="center"/>
    </xf>
    <xf numFmtId="0" fontId="22" fillId="16" borderId="1" xfId="2" applyFont="1" applyFill="1" applyBorder="1"/>
    <xf numFmtId="0" fontId="45" fillId="0" borderId="0" xfId="13" applyFont="1"/>
    <xf numFmtId="0" fontId="19" fillId="0" borderId="0" xfId="13" applyFont="1"/>
    <xf numFmtId="0" fontId="46" fillId="0" borderId="0" xfId="13" applyFont="1"/>
    <xf numFmtId="0" fontId="47" fillId="0" borderId="0" xfId="2" applyFont="1"/>
    <xf numFmtId="0" fontId="46" fillId="0" borderId="0" xfId="2" applyFont="1"/>
    <xf numFmtId="0" fontId="48" fillId="0" borderId="0" xfId="2" applyFont="1"/>
    <xf numFmtId="0" fontId="29" fillId="0" borderId="27" xfId="0" applyFont="1" applyBorder="1"/>
    <xf numFmtId="49" fontId="49" fillId="0" borderId="0" xfId="0" applyNumberFormat="1" applyFont="1" applyAlignment="1">
      <alignment horizont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indent="2"/>
    </xf>
    <xf numFmtId="0" fontId="29" fillId="0" borderId="0" xfId="0" applyFont="1" applyAlignment="1">
      <alignment horizontal="left" indent="1"/>
    </xf>
    <xf numFmtId="0" fontId="49" fillId="0" borderId="0" xfId="0" applyFont="1" applyAlignment="1">
      <alignment horizontal="left"/>
    </xf>
    <xf numFmtId="0" fontId="29" fillId="0" borderId="0" xfId="0" applyFont="1" applyAlignment="1">
      <alignment horizontal="right"/>
    </xf>
    <xf numFmtId="0" fontId="49" fillId="0" borderId="0" xfId="0" applyFont="1" applyAlignment="1">
      <alignment horizontal="center"/>
    </xf>
    <xf numFmtId="0" fontId="17" fillId="0" borderId="0" xfId="2" applyFont="1"/>
    <xf numFmtId="0" fontId="17" fillId="0" borderId="0" xfId="2" applyFont="1" applyAlignment="1">
      <alignment horizontal="center" vertical="center"/>
    </xf>
    <xf numFmtId="0" fontId="17" fillId="0" borderId="0" xfId="2" applyFont="1" applyAlignment="1">
      <alignment vertical="center"/>
    </xf>
    <xf numFmtId="0" fontId="50" fillId="0" borderId="0" xfId="2" applyFont="1" applyAlignment="1">
      <alignment vertical="center"/>
    </xf>
    <xf numFmtId="0" fontId="45" fillId="0" borderId="0" xfId="2" applyFont="1" applyAlignment="1">
      <alignment vertical="center"/>
    </xf>
    <xf numFmtId="0" fontId="34" fillId="18" borderId="17" xfId="2" applyFont="1" applyFill="1" applyBorder="1" applyAlignment="1">
      <alignment horizontal="center" vertical="center" wrapText="1"/>
    </xf>
    <xf numFmtId="0" fontId="34" fillId="18" borderId="6" xfId="2" applyFont="1" applyFill="1" applyBorder="1" applyAlignment="1">
      <alignment horizontal="center" vertical="top" wrapText="1"/>
    </xf>
    <xf numFmtId="0" fontId="33" fillId="18" borderId="6" xfId="2" applyFont="1" applyFill="1" applyBorder="1" applyAlignment="1">
      <alignment horizontal="center" vertical="top" wrapText="1"/>
    </xf>
    <xf numFmtId="0" fontId="34" fillId="2" borderId="24" xfId="2" applyFont="1" applyFill="1" applyBorder="1" applyAlignment="1">
      <alignment horizontal="right" vertical="center"/>
    </xf>
    <xf numFmtId="0" fontId="34" fillId="2" borderId="24" xfId="2" applyFont="1" applyFill="1" applyBorder="1" applyAlignment="1">
      <alignment vertical="center"/>
    </xf>
    <xf numFmtId="0" fontId="34" fillId="2" borderId="25" xfId="2" applyFont="1" applyFill="1" applyBorder="1" applyAlignment="1">
      <alignment horizontal="center" vertical="center"/>
    </xf>
    <xf numFmtId="0" fontId="52" fillId="0" borderId="0" xfId="2" applyFont="1" applyAlignment="1">
      <alignment horizontal="center" vertical="center"/>
    </xf>
    <xf numFmtId="0" fontId="40" fillId="0" borderId="26" xfId="5" applyFont="1" applyBorder="1" applyAlignment="1">
      <alignment horizontal="center" vertical="center"/>
    </xf>
    <xf numFmtId="0" fontId="41" fillId="0" borderId="3" xfId="2" quotePrefix="1" applyFont="1" applyBorder="1" applyAlignment="1">
      <alignment horizontal="left" vertical="top" wrapText="1"/>
    </xf>
    <xf numFmtId="0" fontId="34" fillId="0" borderId="2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40" fillId="0" borderId="14" xfId="5" applyFont="1" applyBorder="1" applyAlignment="1">
      <alignment horizontal="center" vertical="top"/>
    </xf>
    <xf numFmtId="0" fontId="40" fillId="0" borderId="4" xfId="2" applyFont="1" applyBorder="1" applyAlignment="1">
      <alignment vertical="top" wrapText="1"/>
    </xf>
    <xf numFmtId="0" fontId="40" fillId="0" borderId="4" xfId="5" applyFont="1" applyBorder="1" applyAlignment="1">
      <alignment horizontal="center" vertical="top"/>
    </xf>
    <xf numFmtId="189" fontId="40" fillId="0" borderId="4" xfId="12" applyNumberFormat="1" applyFont="1" applyBorder="1" applyAlignment="1">
      <alignment horizontal="center" vertical="top"/>
    </xf>
    <xf numFmtId="0" fontId="40" fillId="0" borderId="4" xfId="5" applyFont="1" applyBorder="1" applyAlignment="1">
      <alignment horizontal="center" vertical="top" wrapText="1"/>
    </xf>
    <xf numFmtId="0" fontId="38" fillId="0" borderId="4" xfId="5" applyFont="1" applyBorder="1" applyAlignment="1">
      <alignment horizontal="left" vertical="top" wrapText="1"/>
    </xf>
    <xf numFmtId="188" fontId="40" fillId="0" borderId="4" xfId="5" quotePrefix="1" applyNumberFormat="1" applyFont="1" applyBorder="1" applyAlignment="1">
      <alignment horizontal="center" vertical="top"/>
    </xf>
    <xf numFmtId="0" fontId="40" fillId="0" borderId="4" xfId="2" applyFont="1" applyBorder="1" applyAlignment="1">
      <alignment horizontal="center" vertical="top"/>
    </xf>
    <xf numFmtId="0" fontId="40" fillId="0" borderId="4" xfId="2" applyFont="1" applyBorder="1" applyAlignment="1">
      <alignment horizontal="center" vertical="top" wrapText="1"/>
    </xf>
    <xf numFmtId="0" fontId="45" fillId="0" borderId="0" xfId="2" applyFont="1"/>
    <xf numFmtId="0" fontId="53" fillId="0" borderId="0" xfId="13" applyFont="1"/>
    <xf numFmtId="0" fontId="53" fillId="0" borderId="0" xfId="2" applyFont="1"/>
    <xf numFmtId="0" fontId="54" fillId="0" borderId="0" xfId="2" applyFont="1"/>
    <xf numFmtId="0" fontId="55" fillId="0" borderId="0" xfId="2" applyFont="1"/>
    <xf numFmtId="0" fontId="54" fillId="0" borderId="0" xfId="14" applyFont="1"/>
    <xf numFmtId="0" fontId="58" fillId="0" borderId="0" xfId="14" applyFont="1"/>
    <xf numFmtId="0" fontId="36" fillId="0" borderId="0" xfId="14" applyFont="1"/>
    <xf numFmtId="0" fontId="36" fillId="0" borderId="0" xfId="15" applyFont="1" applyAlignment="1" applyProtection="1">
      <alignment horizontal="left" vertical="center" indent="1"/>
      <protection hidden="1"/>
    </xf>
    <xf numFmtId="0" fontId="54" fillId="0" borderId="0" xfId="14" applyFont="1" applyAlignment="1">
      <alignment horizontal="right"/>
    </xf>
    <xf numFmtId="0" fontId="53" fillId="0" borderId="0" xfId="14" applyFont="1" applyAlignment="1">
      <alignment horizontal="center"/>
    </xf>
    <xf numFmtId="0" fontId="59" fillId="20" borderId="3" xfId="14" applyFont="1" applyFill="1" applyBorder="1" applyAlignment="1">
      <alignment horizontal="center" vertical="center"/>
    </xf>
    <xf numFmtId="0" fontId="53" fillId="21" borderId="3" xfId="14" applyFont="1" applyFill="1" applyBorder="1"/>
    <xf numFmtId="0" fontId="53" fillId="21" borderId="3" xfId="14" applyFont="1" applyFill="1" applyBorder="1" applyAlignment="1">
      <alignment horizontal="center"/>
    </xf>
    <xf numFmtId="189" fontId="37" fillId="21" borderId="3" xfId="14" applyNumberFormat="1" applyFont="1" applyFill="1" applyBorder="1" applyAlignment="1">
      <alignment horizontal="center"/>
    </xf>
    <xf numFmtId="0" fontId="37" fillId="21" borderId="3" xfId="14" applyFont="1" applyFill="1" applyBorder="1"/>
    <xf numFmtId="187" fontId="34" fillId="21" borderId="3" xfId="14" applyNumberFormat="1" applyFont="1" applyFill="1" applyBorder="1"/>
    <xf numFmtId="41" fontId="34" fillId="21" borderId="3" xfId="14" applyNumberFormat="1" applyFont="1" applyFill="1" applyBorder="1" applyAlignment="1">
      <alignment horizontal="center" vertical="center"/>
    </xf>
    <xf numFmtId="191" fontId="34" fillId="21" borderId="3" xfId="17" applyNumberFormat="1" applyFont="1" applyFill="1" applyBorder="1"/>
    <xf numFmtId="0" fontId="53" fillId="0" borderId="0" xfId="14" applyFont="1"/>
    <xf numFmtId="0" fontId="53" fillId="22" borderId="3" xfId="14" applyFont="1" applyFill="1" applyBorder="1" applyAlignment="1">
      <alignment horizontal="center"/>
    </xf>
    <xf numFmtId="0" fontId="53" fillId="22" borderId="3" xfId="14" applyFont="1" applyFill="1" applyBorder="1"/>
    <xf numFmtId="189" fontId="33" fillId="22" borderId="3" xfId="17" applyNumberFormat="1" applyFont="1" applyFill="1" applyBorder="1"/>
    <xf numFmtId="0" fontId="38" fillId="22" borderId="3" xfId="14" applyFont="1" applyFill="1" applyBorder="1"/>
    <xf numFmtId="0" fontId="38" fillId="22" borderId="3" xfId="14" applyFont="1" applyFill="1" applyBorder="1" applyAlignment="1">
      <alignment horizontal="center"/>
    </xf>
    <xf numFmtId="187" fontId="34" fillId="22" borderId="3" xfId="14" applyNumberFormat="1" applyFont="1" applyFill="1" applyBorder="1"/>
    <xf numFmtId="41" fontId="40" fillId="22" borderId="3" xfId="14" applyNumberFormat="1" applyFont="1" applyFill="1" applyBorder="1" applyAlignment="1">
      <alignment horizontal="center" vertical="center"/>
    </xf>
    <xf numFmtId="187" fontId="40" fillId="22" borderId="3" xfId="14" applyNumberFormat="1" applyFont="1" applyFill="1" applyBorder="1"/>
    <xf numFmtId="0" fontId="43" fillId="22" borderId="3" xfId="14" applyFont="1" applyFill="1" applyBorder="1"/>
    <xf numFmtId="0" fontId="37" fillId="22" borderId="3" xfId="14" applyFont="1" applyFill="1" applyBorder="1"/>
    <xf numFmtId="0" fontId="53" fillId="2" borderId="3" xfId="14" applyFont="1" applyFill="1" applyBorder="1"/>
    <xf numFmtId="0" fontId="54" fillId="2" borderId="3" xfId="14" applyFont="1" applyFill="1" applyBorder="1"/>
    <xf numFmtId="0" fontId="54" fillId="2" borderId="3" xfId="14" applyFont="1" applyFill="1" applyBorder="1" applyAlignment="1">
      <alignment horizontal="center"/>
    </xf>
    <xf numFmtId="187" fontId="34" fillId="2" borderId="3" xfId="14" applyNumberFormat="1" applyFont="1" applyFill="1" applyBorder="1"/>
    <xf numFmtId="191" fontId="40" fillId="2" borderId="3" xfId="14" applyNumberFormat="1" applyFont="1" applyFill="1" applyBorder="1" applyAlignment="1">
      <alignment horizontal="center" vertical="center"/>
    </xf>
    <xf numFmtId="191" fontId="40" fillId="2" borderId="3" xfId="14" applyNumberFormat="1" applyFont="1" applyFill="1" applyBorder="1"/>
    <xf numFmtId="0" fontId="54" fillId="2" borderId="3" xfId="14" applyFont="1" applyFill="1" applyBorder="1" applyAlignment="1">
      <alignment vertical="top"/>
    </xf>
    <xf numFmtId="0" fontId="53" fillId="23" borderId="3" xfId="14" applyFont="1" applyFill="1" applyBorder="1"/>
    <xf numFmtId="0" fontId="53" fillId="23" borderId="3" xfId="15" applyFont="1" applyFill="1" applyBorder="1"/>
    <xf numFmtId="0" fontId="54" fillId="23" borderId="3" xfId="14" applyFont="1" applyFill="1" applyBorder="1"/>
    <xf numFmtId="0" fontId="54" fillId="23" borderId="3" xfId="14" applyFont="1" applyFill="1" applyBorder="1" applyAlignment="1">
      <alignment horizontal="center"/>
    </xf>
    <xf numFmtId="187" fontId="40" fillId="23" borderId="3" xfId="14" applyNumberFormat="1" applyFont="1" applyFill="1" applyBorder="1"/>
    <xf numFmtId="191" fontId="34" fillId="23" borderId="3" xfId="17" applyNumberFormat="1" applyFont="1" applyFill="1" applyBorder="1" applyAlignment="1">
      <alignment horizontal="center" vertical="center"/>
    </xf>
    <xf numFmtId="191" fontId="34" fillId="23" borderId="3" xfId="17" applyNumberFormat="1" applyFont="1" applyFill="1" applyBorder="1"/>
    <xf numFmtId="0" fontId="63" fillId="23" borderId="3" xfId="14" applyFont="1" applyFill="1" applyBorder="1" applyAlignment="1">
      <alignment vertical="top"/>
    </xf>
    <xf numFmtId="0" fontId="54" fillId="24" borderId="0" xfId="14" applyFont="1" applyFill="1"/>
    <xf numFmtId="0" fontId="53" fillId="25" borderId="3" xfId="14" applyFont="1" applyFill="1" applyBorder="1" applyAlignment="1">
      <alignment horizontal="center" vertical="center"/>
    </xf>
    <xf numFmtId="0" fontId="53" fillId="25" borderId="3" xfId="14" applyFont="1" applyFill="1" applyBorder="1" applyAlignment="1">
      <alignment horizontal="left"/>
    </xf>
    <xf numFmtId="43" fontId="53" fillId="25" borderId="3" xfId="14" applyNumberFormat="1" applyFont="1" applyFill="1" applyBorder="1" applyAlignment="1">
      <alignment horizontal="left"/>
    </xf>
    <xf numFmtId="43" fontId="53" fillId="25" borderId="3" xfId="14" applyNumberFormat="1" applyFont="1" applyFill="1" applyBorder="1"/>
    <xf numFmtId="0" fontId="53" fillId="25" borderId="3" xfId="14" applyFont="1" applyFill="1" applyBorder="1"/>
    <xf numFmtId="0" fontId="53" fillId="25" borderId="3" xfId="14" applyFont="1" applyFill="1" applyBorder="1" applyAlignment="1">
      <alignment horizontal="center"/>
    </xf>
    <xf numFmtId="187" fontId="53" fillId="25" borderId="3" xfId="14" applyNumberFormat="1" applyFont="1" applyFill="1" applyBorder="1"/>
    <xf numFmtId="191" fontId="33" fillId="25" borderId="3" xfId="17" applyNumberFormat="1" applyFont="1" applyFill="1" applyBorder="1"/>
    <xf numFmtId="0" fontId="63" fillId="25" borderId="3" xfId="14" applyFont="1" applyFill="1" applyBorder="1" applyAlignment="1">
      <alignment vertical="top"/>
    </xf>
    <xf numFmtId="0" fontId="53" fillId="0" borderId="3" xfId="14" applyFont="1" applyBorder="1"/>
    <xf numFmtId="0" fontId="53" fillId="0" borderId="3" xfId="14" applyFont="1" applyBorder="1" applyAlignment="1">
      <alignment horizontal="left"/>
    </xf>
    <xf numFmtId="0" fontId="53" fillId="24" borderId="3" xfId="14" applyFont="1" applyFill="1" applyBorder="1" applyAlignment="1">
      <alignment horizontal="left"/>
    </xf>
    <xf numFmtId="0" fontId="54" fillId="24" borderId="3" xfId="14" applyFont="1" applyFill="1" applyBorder="1"/>
    <xf numFmtId="0" fontId="54" fillId="0" borderId="3" xfId="14" applyFont="1" applyBorder="1"/>
    <xf numFmtId="187" fontId="54" fillId="24" borderId="3" xfId="14" applyNumberFormat="1" applyFont="1" applyFill="1" applyBorder="1"/>
    <xf numFmtId="0" fontId="54" fillId="24" borderId="3" xfId="14" applyFont="1" applyFill="1" applyBorder="1" applyAlignment="1">
      <alignment horizontal="center"/>
    </xf>
    <xf numFmtId="0" fontId="63" fillId="0" borderId="3" xfId="14" applyFont="1" applyBorder="1" applyAlignment="1">
      <alignment vertical="top"/>
    </xf>
    <xf numFmtId="0" fontId="54" fillId="0" borderId="3" xfId="14" applyFont="1" applyBorder="1" applyAlignment="1">
      <alignment horizontal="left" indent="1"/>
    </xf>
    <xf numFmtId="187" fontId="54" fillId="0" borderId="3" xfId="14" applyNumberFormat="1" applyFont="1" applyBorder="1"/>
    <xf numFmtId="187" fontId="54" fillId="0" borderId="3" xfId="14" applyNumberFormat="1" applyFont="1" applyBorder="1" applyAlignment="1">
      <alignment horizontal="center"/>
    </xf>
    <xf numFmtId="0" fontId="40" fillId="0" borderId="3" xfId="14" applyFont="1" applyBorder="1" applyAlignment="1">
      <alignment horizontal="center"/>
    </xf>
    <xf numFmtId="0" fontId="63" fillId="0" borderId="3" xfId="14" applyFont="1" applyBorder="1"/>
    <xf numFmtId="0" fontId="54" fillId="0" borderId="3" xfId="14" applyFont="1" applyBorder="1" applyAlignment="1">
      <alignment wrapText="1"/>
    </xf>
    <xf numFmtId="0" fontId="18" fillId="0" borderId="3" xfId="14" applyFont="1" applyBorder="1"/>
    <xf numFmtId="0" fontId="54" fillId="0" borderId="3" xfId="14" applyFont="1" applyBorder="1" applyAlignment="1">
      <alignment horizontal="center"/>
    </xf>
    <xf numFmtId="191" fontId="17" fillId="0" borderId="0" xfId="18" applyNumberFormat="1" applyFont="1" applyFill="1" applyAlignment="1">
      <alignment horizontal="left"/>
    </xf>
    <xf numFmtId="191" fontId="45" fillId="0" borderId="0" xfId="18" applyNumberFormat="1" applyFont="1" applyFill="1"/>
    <xf numFmtId="0" fontId="45" fillId="0" borderId="0" xfId="19" applyFont="1"/>
    <xf numFmtId="0" fontId="45" fillId="0" borderId="0" xfId="15" applyFont="1"/>
    <xf numFmtId="17" fontId="45" fillId="0" borderId="0" xfId="19" quotePrefix="1" applyNumberFormat="1" applyFont="1" applyAlignment="1">
      <alignment horizontal="right"/>
    </xf>
    <xf numFmtId="0" fontId="54" fillId="0" borderId="0" xfId="20" applyFont="1"/>
    <xf numFmtId="0" fontId="65" fillId="0" borderId="0" xfId="15" applyFont="1" applyAlignment="1">
      <alignment vertical="center"/>
    </xf>
    <xf numFmtId="0" fontId="50" fillId="0" borderId="0" xfId="21" applyFont="1" applyAlignment="1" applyProtection="1">
      <alignment horizontal="center" vertical="center"/>
    </xf>
    <xf numFmtId="0" fontId="17" fillId="0" borderId="0" xfId="15" applyFont="1" applyAlignment="1">
      <alignment wrapText="1"/>
    </xf>
    <xf numFmtId="0" fontId="17" fillId="0" borderId="0" xfId="15" applyFont="1" applyAlignment="1">
      <alignment horizontal="right"/>
    </xf>
    <xf numFmtId="0" fontId="17" fillId="0" borderId="0" xfId="15" applyFont="1"/>
    <xf numFmtId="0" fontId="54" fillId="0" borderId="0" xfId="20" applyFont="1" applyAlignment="1">
      <alignment horizontal="right"/>
    </xf>
    <xf numFmtId="0" fontId="53" fillId="0" borderId="0" xfId="20" applyFont="1" applyAlignment="1">
      <alignment horizontal="center"/>
    </xf>
    <xf numFmtId="0" fontId="53" fillId="3" borderId="1" xfId="20" applyFont="1" applyFill="1" applyBorder="1" applyAlignment="1">
      <alignment horizontal="center"/>
    </xf>
    <xf numFmtId="0" fontId="59" fillId="20" borderId="6" xfId="20" applyFont="1" applyFill="1" applyBorder="1" applyAlignment="1">
      <alignment horizontal="center" vertical="center" wrapText="1"/>
    </xf>
    <xf numFmtId="0" fontId="53" fillId="4" borderId="25" xfId="20" applyFont="1" applyFill="1" applyBorder="1" applyAlignment="1">
      <alignment horizontal="center"/>
    </xf>
    <xf numFmtId="191" fontId="53" fillId="4" borderId="25" xfId="17" applyNumberFormat="1" applyFont="1" applyFill="1" applyBorder="1" applyAlignment="1">
      <alignment horizontal="center"/>
    </xf>
    <xf numFmtId="191" fontId="53" fillId="4" borderId="25" xfId="17" applyNumberFormat="1" applyFont="1" applyFill="1" applyBorder="1"/>
    <xf numFmtId="0" fontId="53" fillId="4" borderId="25" xfId="20" applyFont="1" applyFill="1" applyBorder="1"/>
    <xf numFmtId="189" fontId="53" fillId="4" borderId="25" xfId="20" applyNumberFormat="1" applyFont="1" applyFill="1" applyBorder="1"/>
    <xf numFmtId="41" fontId="53" fillId="4" borderId="25" xfId="20" applyNumberFormat="1" applyFont="1" applyFill="1" applyBorder="1"/>
    <xf numFmtId="0" fontId="53" fillId="4" borderId="7" xfId="20" applyFont="1" applyFill="1" applyBorder="1"/>
    <xf numFmtId="0" fontId="53" fillId="0" borderId="0" xfId="20" applyFont="1"/>
    <xf numFmtId="0" fontId="53" fillId="16" borderId="2" xfId="20" applyFont="1" applyFill="1" applyBorder="1" applyAlignment="1">
      <alignment horizontal="center"/>
    </xf>
    <xf numFmtId="0" fontId="19" fillId="16" borderId="2" xfId="20" applyFont="1" applyFill="1" applyBorder="1"/>
    <xf numFmtId="191" fontId="40" fillId="16" borderId="57" xfId="17" applyNumberFormat="1" applyFont="1" applyFill="1" applyBorder="1"/>
    <xf numFmtId="0" fontId="40" fillId="16" borderId="57" xfId="20" applyFont="1" applyFill="1" applyBorder="1"/>
    <xf numFmtId="0" fontId="54" fillId="16" borderId="57" xfId="20" applyFont="1" applyFill="1" applyBorder="1"/>
    <xf numFmtId="189" fontId="53" fillId="16" borderId="57" xfId="20" applyNumberFormat="1" applyFont="1" applyFill="1" applyBorder="1"/>
    <xf numFmtId="41" fontId="53" fillId="16" borderId="3" xfId="20" applyNumberFormat="1" applyFont="1" applyFill="1" applyBorder="1"/>
    <xf numFmtId="189" fontId="53" fillId="16" borderId="3" xfId="20" applyNumberFormat="1" applyFont="1" applyFill="1" applyBorder="1"/>
    <xf numFmtId="0" fontId="67" fillId="16" borderId="3" xfId="20" applyFont="1" applyFill="1" applyBorder="1" applyAlignment="1">
      <alignment vertical="top" wrapText="1"/>
    </xf>
    <xf numFmtId="0" fontId="38" fillId="0" borderId="0" xfId="15" applyFont="1"/>
    <xf numFmtId="0" fontId="54" fillId="25" borderId="3" xfId="20" applyFont="1" applyFill="1" applyBorder="1"/>
    <xf numFmtId="0" fontId="19" fillId="25" borderId="3" xfId="20" applyFont="1" applyFill="1" applyBorder="1"/>
    <xf numFmtId="0" fontId="40" fillId="25" borderId="3" xfId="20" applyFont="1" applyFill="1" applyBorder="1"/>
    <xf numFmtId="189" fontId="53" fillId="25" borderId="3" xfId="20" applyNumberFormat="1" applyFont="1" applyFill="1" applyBorder="1"/>
    <xf numFmtId="41" fontId="53" fillId="25" borderId="3" xfId="20" applyNumberFormat="1" applyFont="1" applyFill="1" applyBorder="1"/>
    <xf numFmtId="0" fontId="67" fillId="25" borderId="3" xfId="20" applyFont="1" applyFill="1" applyBorder="1" applyAlignment="1">
      <alignment vertical="top" wrapText="1"/>
    </xf>
    <xf numFmtId="0" fontId="54" fillId="11" borderId="3" xfId="20" applyFont="1" applyFill="1" applyBorder="1"/>
    <xf numFmtId="0" fontId="19" fillId="11" borderId="3" xfId="20" applyFont="1" applyFill="1" applyBorder="1"/>
    <xf numFmtId="0" fontId="40" fillId="11" borderId="3" xfId="20" applyFont="1" applyFill="1" applyBorder="1"/>
    <xf numFmtId="189" fontId="53" fillId="11" borderId="3" xfId="20" applyNumberFormat="1" applyFont="1" applyFill="1" applyBorder="1"/>
    <xf numFmtId="41" fontId="53" fillId="11" borderId="3" xfId="20" applyNumberFormat="1" applyFont="1" applyFill="1" applyBorder="1"/>
    <xf numFmtId="0" fontId="67" fillId="11" borderId="3" xfId="20" applyFont="1" applyFill="1" applyBorder="1" applyAlignment="1">
      <alignment vertical="top" wrapText="1"/>
    </xf>
    <xf numFmtId="0" fontId="54" fillId="0" borderId="3" xfId="20" applyFont="1" applyBorder="1" applyAlignment="1">
      <alignment vertical="center"/>
    </xf>
    <xf numFmtId="0" fontId="19" fillId="4" borderId="3" xfId="20" applyFont="1" applyFill="1" applyBorder="1" applyAlignment="1">
      <alignment horizontal="left" vertical="center"/>
    </xf>
    <xf numFmtId="0" fontId="34" fillId="4" borderId="3" xfId="20" applyFont="1" applyFill="1" applyBorder="1" applyAlignment="1">
      <alignment horizontal="left" vertical="center"/>
    </xf>
    <xf numFmtId="0" fontId="34" fillId="4" borderId="3" xfId="20" applyFont="1" applyFill="1" applyBorder="1" applyAlignment="1">
      <alignment vertical="center"/>
    </xf>
    <xf numFmtId="0" fontId="53" fillId="4" borderId="3" xfId="20" applyFont="1" applyFill="1" applyBorder="1" applyAlignment="1">
      <alignment vertical="center"/>
    </xf>
    <xf numFmtId="189" fontId="53" fillId="4" borderId="3" xfId="20" applyNumberFormat="1" applyFont="1" applyFill="1" applyBorder="1" applyAlignment="1">
      <alignment vertical="center"/>
    </xf>
    <xf numFmtId="41" fontId="53" fillId="4" borderId="3" xfId="20" applyNumberFormat="1" applyFont="1" applyFill="1" applyBorder="1" applyAlignment="1">
      <alignment vertical="center"/>
    </xf>
    <xf numFmtId="189" fontId="53" fillId="4" borderId="2" xfId="20" applyNumberFormat="1" applyFont="1" applyFill="1" applyBorder="1" applyAlignment="1">
      <alignment vertical="center"/>
    </xf>
    <xf numFmtId="0" fontId="67" fillId="4" borderId="3" xfId="20" applyFont="1" applyFill="1" applyBorder="1" applyAlignment="1">
      <alignment vertical="center" wrapText="1"/>
    </xf>
    <xf numFmtId="0" fontId="38" fillId="0" borderId="0" xfId="15" applyFont="1" applyAlignment="1">
      <alignment vertical="center"/>
    </xf>
    <xf numFmtId="0" fontId="19" fillId="0" borderId="3" xfId="20" applyFont="1" applyBorder="1" applyAlignment="1">
      <alignment horizontal="left" vertical="center"/>
    </xf>
    <xf numFmtId="0" fontId="34" fillId="0" borderId="3" xfId="20" applyFont="1" applyBorder="1" applyAlignment="1">
      <alignment horizontal="left" vertical="center"/>
    </xf>
    <xf numFmtId="0" fontId="40" fillId="0" borderId="3" xfId="20" applyFont="1" applyBorder="1" applyAlignment="1">
      <alignment vertical="center"/>
    </xf>
    <xf numFmtId="0" fontId="67" fillId="0" borderId="3" xfId="20" applyFont="1" applyBorder="1" applyAlignment="1">
      <alignment vertical="center" wrapText="1"/>
    </xf>
    <xf numFmtId="189" fontId="53" fillId="0" borderId="3" xfId="20" applyNumberFormat="1" applyFont="1" applyBorder="1" applyAlignment="1">
      <alignment vertical="center"/>
    </xf>
    <xf numFmtId="41" fontId="53" fillId="0" borderId="3" xfId="20" applyNumberFormat="1" applyFont="1" applyBorder="1" applyAlignment="1">
      <alignment vertical="center"/>
    </xf>
    <xf numFmtId="0" fontId="63" fillId="0" borderId="3" xfId="20" applyFont="1" applyBorder="1" applyAlignment="1">
      <alignment vertical="center"/>
    </xf>
    <xf numFmtId="0" fontId="54" fillId="0" borderId="3" xfId="20" applyFont="1" applyBorder="1" applyAlignment="1">
      <alignment horizontal="left" vertical="top"/>
    </xf>
    <xf numFmtId="0" fontId="18" fillId="0" borderId="3" xfId="20" applyFont="1" applyBorder="1" applyAlignment="1">
      <alignment horizontal="left" vertical="center" wrapText="1"/>
    </xf>
    <xf numFmtId="0" fontId="63" fillId="0" borderId="3" xfId="20" applyFont="1" applyBorder="1" applyAlignment="1">
      <alignment vertical="top"/>
    </xf>
    <xf numFmtId="0" fontId="43" fillId="0" borderId="3" xfId="20" applyFont="1" applyBorder="1" applyAlignment="1">
      <alignment horizontal="center" vertical="center" wrapText="1"/>
    </xf>
    <xf numFmtId="0" fontId="54" fillId="0" borderId="3" xfId="20" applyFont="1" applyBorder="1" applyAlignment="1">
      <alignment horizontal="center" vertical="center"/>
    </xf>
    <xf numFmtId="189" fontId="54" fillId="0" borderId="3" xfId="22" applyNumberFormat="1" applyFont="1" applyBorder="1" applyAlignment="1">
      <alignment horizontal="center" vertical="center"/>
    </xf>
    <xf numFmtId="189" fontId="54" fillId="0" borderId="3" xfId="20" applyNumberFormat="1" applyFont="1" applyBorder="1" applyAlignment="1">
      <alignment horizontal="center" vertical="center"/>
    </xf>
    <xf numFmtId="0" fontId="19" fillId="0" borderId="3" xfId="20" applyFont="1" applyBorder="1" applyAlignment="1">
      <alignment horizontal="left" vertical="center" wrapText="1"/>
    </xf>
    <xf numFmtId="0" fontId="18" fillId="0" borderId="3" xfId="20" applyFont="1" applyBorder="1" applyAlignment="1">
      <alignment horizontal="left" vertical="center"/>
    </xf>
    <xf numFmtId="0" fontId="18" fillId="0" borderId="3" xfId="20" quotePrefix="1" applyFont="1" applyBorder="1" applyAlignment="1">
      <alignment horizontal="left" vertical="center"/>
    </xf>
    <xf numFmtId="0" fontId="54" fillId="0" borderId="13" xfId="20" applyFont="1" applyBorder="1" applyAlignment="1">
      <alignment vertical="center"/>
    </xf>
    <xf numFmtId="3" fontId="53" fillId="0" borderId="3" xfId="20" applyNumberFormat="1" applyFont="1" applyBorder="1" applyAlignment="1">
      <alignment horizontal="right" vertical="center"/>
    </xf>
    <xf numFmtId="0" fontId="18" fillId="0" borderId="3" xfId="20" quotePrefix="1" applyFont="1" applyBorder="1" applyAlignment="1">
      <alignment horizontal="left" vertical="center" wrapText="1"/>
    </xf>
    <xf numFmtId="0" fontId="68" fillId="6" borderId="3" xfId="20" applyFont="1" applyFill="1" applyBorder="1" applyAlignment="1">
      <alignment horizontal="center" vertical="center"/>
    </xf>
    <xf numFmtId="0" fontId="68" fillId="6" borderId="3" xfId="20" applyFont="1" applyFill="1" applyBorder="1" applyAlignment="1">
      <alignment horizontal="right" vertical="center"/>
    </xf>
    <xf numFmtId="3" fontId="54" fillId="0" borderId="3" xfId="20" applyNumberFormat="1" applyFont="1" applyBorder="1" applyAlignment="1">
      <alignment horizontal="right" vertical="center"/>
    </xf>
    <xf numFmtId="0" fontId="54" fillId="0" borderId="3" xfId="20" applyFont="1" applyBorder="1" applyAlignment="1">
      <alignment horizontal="left" vertical="top" wrapText="1"/>
    </xf>
    <xf numFmtId="0" fontId="54" fillId="0" borderId="13" xfId="20" applyFont="1" applyBorder="1" applyAlignment="1">
      <alignment horizontal="center" vertical="center"/>
    </xf>
    <xf numFmtId="3" fontId="54" fillId="0" borderId="13" xfId="20" applyNumberFormat="1" applyFont="1" applyBorder="1" applyAlignment="1">
      <alignment horizontal="right" vertical="center"/>
    </xf>
    <xf numFmtId="0" fontId="53" fillId="0" borderId="3" xfId="20" applyFont="1" applyBorder="1" applyAlignment="1">
      <alignment horizontal="left" vertical="center"/>
    </xf>
    <xf numFmtId="0" fontId="54" fillId="0" borderId="0" xfId="20" applyFont="1" applyAlignment="1">
      <alignment vertical="center"/>
    </xf>
    <xf numFmtId="0" fontId="54" fillId="0" borderId="4" xfId="20" applyFont="1" applyBorder="1"/>
    <xf numFmtId="0" fontId="54" fillId="0" borderId="4" xfId="20" applyFont="1" applyBorder="1" applyAlignment="1">
      <alignment horizontal="left"/>
    </xf>
    <xf numFmtId="0" fontId="54" fillId="0" borderId="0" xfId="20" applyFont="1" applyAlignment="1">
      <alignment horizontal="left" indent="2"/>
    </xf>
    <xf numFmtId="0" fontId="69" fillId="0" borderId="0" xfId="20" applyFont="1" applyAlignment="1">
      <alignment horizontal="right"/>
    </xf>
    <xf numFmtId="0" fontId="45" fillId="0" borderId="0" xfId="20" applyFont="1" applyAlignment="1">
      <alignment horizontal="left"/>
    </xf>
    <xf numFmtId="0" fontId="45" fillId="0" borderId="0" xfId="20" applyFont="1"/>
    <xf numFmtId="0" fontId="19" fillId="0" borderId="0" xfId="15" applyFont="1" applyAlignment="1" applyProtection="1">
      <alignment horizontal="left" vertical="center" indent="1"/>
      <protection hidden="1"/>
    </xf>
    <xf numFmtId="0" fontId="53" fillId="26" borderId="3" xfId="14" applyFont="1" applyFill="1" applyBorder="1" applyAlignment="1">
      <alignment horizontal="center" vertical="center" wrapText="1"/>
    </xf>
    <xf numFmtId="0" fontId="53" fillId="26" borderId="3" xfId="14" applyFont="1" applyFill="1" applyBorder="1" applyAlignment="1">
      <alignment horizontal="center" vertical="center"/>
    </xf>
    <xf numFmtId="0" fontId="34" fillId="26" borderId="3" xfId="14" applyFont="1" applyFill="1" applyBorder="1" applyAlignment="1">
      <alignment horizontal="center" vertical="center" wrapText="1"/>
    </xf>
    <xf numFmtId="0" fontId="34" fillId="26" borderId="3" xfId="14" applyFont="1" applyFill="1" applyBorder="1" applyAlignment="1">
      <alignment vertical="center" wrapText="1"/>
    </xf>
    <xf numFmtId="0" fontId="53" fillId="2" borderId="3" xfId="14" applyFont="1" applyFill="1" applyBorder="1" applyAlignment="1">
      <alignment horizontal="center" vertical="center"/>
    </xf>
    <xf numFmtId="0" fontId="53" fillId="2" borderId="3" xfId="14" applyFont="1" applyFill="1" applyBorder="1" applyAlignment="1">
      <alignment horizontal="center"/>
    </xf>
    <xf numFmtId="3" fontId="53" fillId="2" borderId="3" xfId="14" applyNumberFormat="1" applyFont="1" applyFill="1" applyBorder="1"/>
    <xf numFmtId="191" fontId="53" fillId="2" borderId="3" xfId="22" applyNumberFormat="1" applyFont="1" applyFill="1" applyBorder="1"/>
    <xf numFmtId="3" fontId="53" fillId="2" borderId="3" xfId="14" applyNumberFormat="1" applyFont="1" applyFill="1" applyBorder="1" applyAlignment="1">
      <alignment horizontal="right"/>
    </xf>
    <xf numFmtId="41" fontId="53" fillId="2" borderId="3" xfId="14" applyNumberFormat="1" applyFont="1" applyFill="1" applyBorder="1" applyAlignment="1">
      <alignment horizontal="right" vertical="center"/>
    </xf>
    <xf numFmtId="41" fontId="53" fillId="2" borderId="3" xfId="14" applyNumberFormat="1" applyFont="1" applyFill="1" applyBorder="1" applyAlignment="1">
      <alignment horizontal="right"/>
    </xf>
    <xf numFmtId="0" fontId="53" fillId="4" borderId="3" xfId="14" applyFont="1" applyFill="1" applyBorder="1"/>
    <xf numFmtId="0" fontId="53" fillId="4" borderId="3" xfId="14" applyFont="1" applyFill="1" applyBorder="1" applyAlignment="1">
      <alignment horizontal="center"/>
    </xf>
    <xf numFmtId="191" fontId="53" fillId="4" borderId="3" xfId="22" applyNumberFormat="1" applyFont="1" applyFill="1" applyBorder="1" applyAlignment="1">
      <alignment horizontal="center"/>
    </xf>
    <xf numFmtId="191" fontId="53" fillId="4" borderId="3" xfId="22" applyNumberFormat="1" applyFont="1" applyFill="1" applyBorder="1" applyAlignment="1">
      <alignment horizontal="center" vertical="top"/>
    </xf>
    <xf numFmtId="0" fontId="54" fillId="4" borderId="3" xfId="14" applyFont="1" applyFill="1" applyBorder="1" applyAlignment="1">
      <alignment horizontal="center"/>
    </xf>
    <xf numFmtId="191" fontId="54" fillId="4" borderId="3" xfId="14" applyNumberFormat="1" applyFont="1" applyFill="1" applyBorder="1" applyAlignment="1">
      <alignment horizontal="center"/>
    </xf>
    <xf numFmtId="191" fontId="53" fillId="4" borderId="3" xfId="14" applyNumberFormat="1" applyFont="1" applyFill="1" applyBorder="1" applyAlignment="1">
      <alignment horizontal="right"/>
    </xf>
    <xf numFmtId="191" fontId="53" fillId="4" borderId="3" xfId="14" applyNumberFormat="1" applyFont="1" applyFill="1" applyBorder="1" applyAlignment="1">
      <alignment horizontal="right" vertical="center"/>
    </xf>
    <xf numFmtId="0" fontId="54" fillId="4" borderId="3" xfId="14" applyFont="1" applyFill="1" applyBorder="1" applyAlignment="1">
      <alignment horizontal="center" vertical="center"/>
    </xf>
    <xf numFmtId="0" fontId="54" fillId="4" borderId="3" xfId="14" applyFont="1" applyFill="1" applyBorder="1"/>
    <xf numFmtId="0" fontId="53" fillId="18" borderId="3" xfId="14" applyFont="1" applyFill="1" applyBorder="1" applyAlignment="1">
      <alignment vertical="center"/>
    </xf>
    <xf numFmtId="191" fontId="53" fillId="18" borderId="3" xfId="22" applyNumberFormat="1" applyFont="1" applyFill="1" applyBorder="1" applyAlignment="1">
      <alignment horizontal="center" vertical="center"/>
    </xf>
    <xf numFmtId="0" fontId="53" fillId="18" borderId="3" xfId="14" applyFont="1" applyFill="1" applyBorder="1" applyAlignment="1">
      <alignment horizontal="center" vertical="center"/>
    </xf>
    <xf numFmtId="0" fontId="54" fillId="18" borderId="3" xfId="14" applyFont="1" applyFill="1" applyBorder="1" applyAlignment="1">
      <alignment horizontal="center" vertical="center"/>
    </xf>
    <xf numFmtId="191" fontId="54" fillId="18" borderId="3" xfId="14" applyNumberFormat="1" applyFont="1" applyFill="1" applyBorder="1" applyAlignment="1">
      <alignment horizontal="center" vertical="center"/>
    </xf>
    <xf numFmtId="191" fontId="53" fillId="18" borderId="3" xfId="14" applyNumberFormat="1" applyFont="1" applyFill="1" applyBorder="1" applyAlignment="1">
      <alignment horizontal="right" vertical="center"/>
    </xf>
    <xf numFmtId="41" fontId="53" fillId="18" borderId="3" xfId="14" applyNumberFormat="1" applyFont="1" applyFill="1" applyBorder="1" applyAlignment="1">
      <alignment horizontal="right" vertical="center"/>
    </xf>
    <xf numFmtId="0" fontId="54" fillId="18" borderId="3" xfId="14" applyFont="1" applyFill="1" applyBorder="1" applyAlignment="1">
      <alignment vertical="center"/>
    </xf>
    <xf numFmtId="0" fontId="54" fillId="18" borderId="3" xfId="14" applyFont="1" applyFill="1" applyBorder="1"/>
    <xf numFmtId="0" fontId="53" fillId="24" borderId="3" xfId="14" applyFont="1" applyFill="1" applyBorder="1"/>
    <xf numFmtId="0" fontId="53" fillId="24" borderId="3" xfId="14" applyFont="1" applyFill="1" applyBorder="1" applyAlignment="1">
      <alignment horizontal="center"/>
    </xf>
    <xf numFmtId="191" fontId="53" fillId="24" borderId="3" xfId="22" applyNumberFormat="1" applyFont="1" applyFill="1" applyBorder="1" applyAlignment="1">
      <alignment horizontal="center"/>
    </xf>
    <xf numFmtId="191" fontId="53" fillId="24" borderId="3" xfId="22" applyNumberFormat="1" applyFont="1" applyFill="1" applyBorder="1" applyAlignment="1">
      <alignment horizontal="center" vertical="top"/>
    </xf>
    <xf numFmtId="191" fontId="54" fillId="24" borderId="3" xfId="14" applyNumberFormat="1" applyFont="1" applyFill="1" applyBorder="1" applyAlignment="1">
      <alignment horizontal="center"/>
    </xf>
    <xf numFmtId="191" fontId="53" fillId="24" borderId="3" xfId="14" applyNumberFormat="1" applyFont="1" applyFill="1" applyBorder="1" applyAlignment="1">
      <alignment horizontal="right"/>
    </xf>
    <xf numFmtId="191" fontId="53" fillId="24" borderId="3" xfId="14" applyNumberFormat="1" applyFont="1" applyFill="1" applyBorder="1" applyAlignment="1">
      <alignment horizontal="right" vertical="center"/>
    </xf>
    <xf numFmtId="0" fontId="54" fillId="24" borderId="3" xfId="14" applyFont="1" applyFill="1" applyBorder="1" applyAlignment="1">
      <alignment horizontal="center" vertical="center"/>
    </xf>
    <xf numFmtId="0" fontId="54" fillId="21" borderId="3" xfId="14" applyFont="1" applyFill="1" applyBorder="1"/>
    <xf numFmtId="0" fontId="53" fillId="21" borderId="3" xfId="14" applyFont="1" applyFill="1" applyBorder="1" applyAlignment="1">
      <alignment vertical="top" wrapText="1"/>
    </xf>
    <xf numFmtId="191" fontId="53" fillId="21" borderId="3" xfId="22" applyNumberFormat="1" applyFont="1" applyFill="1" applyBorder="1" applyAlignment="1">
      <alignment vertical="top" wrapText="1"/>
    </xf>
    <xf numFmtId="191" fontId="53" fillId="21" borderId="3" xfId="22" applyNumberFormat="1" applyFont="1" applyFill="1" applyBorder="1" applyAlignment="1">
      <alignment horizontal="center" vertical="top" wrapText="1"/>
    </xf>
    <xf numFmtId="0" fontId="53" fillId="21" borderId="3" xfId="14" applyFont="1" applyFill="1" applyBorder="1" applyAlignment="1">
      <alignment horizontal="center" vertical="top" wrapText="1"/>
    </xf>
    <xf numFmtId="0" fontId="53" fillId="21" borderId="3" xfId="14" applyFont="1" applyFill="1" applyBorder="1" applyAlignment="1">
      <alignment horizontal="center" vertical="top"/>
    </xf>
    <xf numFmtId="191" fontId="53" fillId="21" borderId="3" xfId="14" applyNumberFormat="1" applyFont="1" applyFill="1" applyBorder="1" applyAlignment="1">
      <alignment horizontal="center" vertical="top"/>
    </xf>
    <xf numFmtId="41" fontId="53" fillId="27" borderId="3" xfId="14" applyNumberFormat="1" applyFont="1" applyFill="1" applyBorder="1" applyAlignment="1">
      <alignment horizontal="center" vertical="top"/>
    </xf>
    <xf numFmtId="49" fontId="54" fillId="0" borderId="3" xfId="14" applyNumberFormat="1" applyFont="1" applyBorder="1"/>
    <xf numFmtId="49" fontId="54" fillId="24" borderId="3" xfId="14" applyNumberFormat="1" applyFont="1" applyFill="1" applyBorder="1"/>
    <xf numFmtId="191" fontId="54" fillId="24" borderId="3" xfId="22" applyNumberFormat="1" applyFont="1" applyFill="1" applyBorder="1"/>
    <xf numFmtId="191" fontId="54" fillId="24" borderId="3" xfId="22" applyNumberFormat="1" applyFont="1" applyFill="1" applyBorder="1" applyAlignment="1">
      <alignment vertical="top"/>
    </xf>
    <xf numFmtId="49" fontId="54" fillId="0" borderId="3" xfId="14" applyNumberFormat="1" applyFont="1" applyBorder="1" applyAlignment="1">
      <alignment horizontal="center"/>
    </xf>
    <xf numFmtId="191" fontId="54" fillId="0" borderId="3" xfId="22" applyNumberFormat="1" applyFont="1" applyBorder="1" applyAlignment="1">
      <alignment horizontal="center"/>
    </xf>
    <xf numFmtId="191" fontId="54" fillId="24" borderId="3" xfId="22" applyNumberFormat="1" applyFont="1" applyFill="1" applyBorder="1" applyAlignment="1">
      <alignment horizontal="center"/>
    </xf>
    <xf numFmtId="0" fontId="46" fillId="0" borderId="3" xfId="14" applyFont="1" applyBorder="1" applyAlignment="1">
      <alignment horizontal="left" indent="1"/>
    </xf>
    <xf numFmtId="0" fontId="54" fillId="0" borderId="3" xfId="14" applyFont="1" applyBorder="1" applyAlignment="1">
      <alignment vertical="top"/>
    </xf>
    <xf numFmtId="0" fontId="54" fillId="0" borderId="3" xfId="14" applyFont="1" applyBorder="1" applyAlignment="1">
      <alignment horizontal="left"/>
    </xf>
    <xf numFmtId="0" fontId="70" fillId="0" borderId="3" xfId="14" applyFont="1" applyBorder="1"/>
    <xf numFmtId="0" fontId="54" fillId="0" borderId="31" xfId="14" applyFont="1" applyBorder="1"/>
    <xf numFmtId="0" fontId="63" fillId="0" borderId="31" xfId="14" applyFont="1" applyBorder="1" applyAlignment="1">
      <alignment horizontal="right"/>
    </xf>
    <xf numFmtId="0" fontId="40" fillId="0" borderId="31" xfId="14" applyFont="1" applyBorder="1"/>
    <xf numFmtId="0" fontId="40" fillId="0" borderId="0" xfId="14" applyFont="1"/>
    <xf numFmtId="0" fontId="30" fillId="15" borderId="11" xfId="0" applyFont="1" applyFill="1" applyBorder="1" applyAlignment="1">
      <alignment horizontal="center"/>
    </xf>
    <xf numFmtId="0" fontId="30" fillId="15" borderId="13" xfId="0" applyFont="1" applyFill="1" applyBorder="1" applyAlignment="1">
      <alignment horizontal="center"/>
    </xf>
    <xf numFmtId="0" fontId="28" fillId="5" borderId="14" xfId="0" applyFont="1" applyFill="1" applyBorder="1" applyAlignment="1">
      <alignment horizontal="center"/>
    </xf>
    <xf numFmtId="0" fontId="28" fillId="5" borderId="15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30" fillId="15" borderId="1" xfId="0" applyFont="1" applyFill="1" applyBorder="1" applyAlignment="1">
      <alignment horizontal="center" vertical="center"/>
    </xf>
    <xf numFmtId="0" fontId="30" fillId="15" borderId="5" xfId="0" applyFont="1" applyFill="1" applyBorder="1" applyAlignment="1">
      <alignment horizontal="center" vertical="center"/>
    </xf>
    <xf numFmtId="0" fontId="30" fillId="15" borderId="6" xfId="0" applyFont="1" applyFill="1" applyBorder="1" applyAlignment="1">
      <alignment horizontal="center" vertical="center"/>
    </xf>
    <xf numFmtId="0" fontId="28" fillId="0" borderId="21" xfId="0" applyFont="1" applyBorder="1" applyAlignment="1">
      <alignment horizontal="center"/>
    </xf>
    <xf numFmtId="0" fontId="30" fillId="15" borderId="1" xfId="0" applyFont="1" applyFill="1" applyBorder="1" applyAlignment="1">
      <alignment horizontal="center" vertical="center" wrapText="1"/>
    </xf>
    <xf numFmtId="189" fontId="4" fillId="6" borderId="0" xfId="6" applyNumberFormat="1" applyFont="1" applyFill="1" applyAlignment="1">
      <alignment horizontal="center"/>
    </xf>
    <xf numFmtId="189" fontId="6" fillId="8" borderId="29" xfId="6" applyNumberFormat="1" applyFont="1" applyFill="1" applyBorder="1" applyAlignment="1">
      <alignment horizontal="center" vertical="center"/>
    </xf>
    <xf numFmtId="189" fontId="6" fillId="8" borderId="30" xfId="6" applyNumberFormat="1" applyFont="1" applyFill="1" applyBorder="1" applyAlignment="1">
      <alignment horizontal="center" vertical="center"/>
    </xf>
    <xf numFmtId="189" fontId="6" fillId="8" borderId="20" xfId="6" applyNumberFormat="1" applyFont="1" applyFill="1" applyBorder="1" applyAlignment="1">
      <alignment horizontal="center" vertical="center"/>
    </xf>
    <xf numFmtId="189" fontId="6" fillId="8" borderId="22" xfId="6" applyNumberFormat="1" applyFont="1" applyFill="1" applyBorder="1" applyAlignment="1">
      <alignment horizontal="center" vertical="center"/>
    </xf>
    <xf numFmtId="190" fontId="6" fillId="8" borderId="5" xfId="6" applyNumberFormat="1" applyFont="1" applyFill="1" applyBorder="1" applyAlignment="1">
      <alignment horizontal="center"/>
    </xf>
    <xf numFmtId="190" fontId="6" fillId="8" borderId="6" xfId="6" applyNumberFormat="1" applyFont="1" applyFill="1" applyBorder="1" applyAlignment="1">
      <alignment horizontal="center"/>
    </xf>
    <xf numFmtId="189" fontId="6" fillId="3" borderId="29" xfId="6" applyNumberFormat="1" applyFont="1" applyFill="1" applyBorder="1" applyAlignment="1">
      <alignment horizontal="center" vertical="center"/>
    </xf>
    <xf numFmtId="189" fontId="6" fillId="3" borderId="31" xfId="6" applyNumberFormat="1" applyFont="1" applyFill="1" applyBorder="1" applyAlignment="1">
      <alignment horizontal="center" vertical="center"/>
    </xf>
    <xf numFmtId="189" fontId="6" fillId="3" borderId="30" xfId="6" applyNumberFormat="1" applyFont="1" applyFill="1" applyBorder="1" applyAlignment="1">
      <alignment horizontal="center" vertical="center"/>
    </xf>
    <xf numFmtId="189" fontId="6" fillId="3" borderId="20" xfId="6" applyNumberFormat="1" applyFont="1" applyFill="1" applyBorder="1" applyAlignment="1">
      <alignment horizontal="center" vertical="center"/>
    </xf>
    <xf numFmtId="189" fontId="6" fillId="3" borderId="21" xfId="6" applyNumberFormat="1" applyFont="1" applyFill="1" applyBorder="1" applyAlignment="1">
      <alignment horizontal="center" vertical="center"/>
    </xf>
    <xf numFmtId="189" fontId="6" fillId="3" borderId="22" xfId="6" applyNumberFormat="1" applyFont="1" applyFill="1" applyBorder="1" applyAlignment="1">
      <alignment horizontal="center" vertical="center"/>
    </xf>
    <xf numFmtId="190" fontId="6" fillId="3" borderId="5" xfId="6" applyNumberFormat="1" applyFont="1" applyFill="1" applyBorder="1" applyAlignment="1">
      <alignment horizontal="center" vertical="center"/>
    </xf>
    <xf numFmtId="190" fontId="6" fillId="3" borderId="6" xfId="6" applyNumberFormat="1" applyFont="1" applyFill="1" applyBorder="1" applyAlignment="1">
      <alignment horizontal="center" vertical="center"/>
    </xf>
    <xf numFmtId="189" fontId="19" fillId="19" borderId="38" xfId="6" applyNumberFormat="1" applyFont="1" applyFill="1" applyBorder="1" applyAlignment="1">
      <alignment horizontal="center" vertical="center"/>
    </xf>
    <xf numFmtId="189" fontId="19" fillId="19" borderId="39" xfId="6" applyNumberFormat="1" applyFont="1" applyFill="1" applyBorder="1" applyAlignment="1">
      <alignment horizontal="center" vertical="center"/>
    </xf>
    <xf numFmtId="189" fontId="19" fillId="19" borderId="41" xfId="6" applyNumberFormat="1" applyFont="1" applyFill="1" applyBorder="1" applyAlignment="1">
      <alignment horizontal="center" vertical="center"/>
    </xf>
    <xf numFmtId="189" fontId="19" fillId="19" borderId="22" xfId="6" applyNumberFormat="1" applyFont="1" applyFill="1" applyBorder="1" applyAlignment="1">
      <alignment horizontal="center" vertical="center"/>
    </xf>
    <xf numFmtId="190" fontId="19" fillId="19" borderId="40" xfId="6" applyNumberFormat="1" applyFont="1" applyFill="1" applyBorder="1" applyAlignment="1">
      <alignment horizontal="center"/>
    </xf>
    <xf numFmtId="190" fontId="19" fillId="19" borderId="42" xfId="6" applyNumberFormat="1" applyFont="1" applyFill="1" applyBorder="1" applyAlignment="1">
      <alignment horizontal="center"/>
    </xf>
    <xf numFmtId="190" fontId="19" fillId="3" borderId="5" xfId="6" applyNumberFormat="1" applyFont="1" applyFill="1" applyBorder="1" applyAlignment="1">
      <alignment horizontal="center"/>
    </xf>
    <xf numFmtId="190" fontId="19" fillId="3" borderId="6" xfId="6" applyNumberFormat="1" applyFont="1" applyFill="1" applyBorder="1" applyAlignment="1">
      <alignment horizontal="center"/>
    </xf>
    <xf numFmtId="189" fontId="17" fillId="6" borderId="0" xfId="6" applyNumberFormat="1" applyFont="1" applyFill="1" applyAlignment="1">
      <alignment horizontal="center"/>
    </xf>
    <xf numFmtId="189" fontId="19" fillId="3" borderId="29" xfId="6" applyNumberFormat="1" applyFont="1" applyFill="1" applyBorder="1" applyAlignment="1">
      <alignment horizontal="center" vertical="center"/>
    </xf>
    <xf numFmtId="189" fontId="19" fillId="3" borderId="31" xfId="6" applyNumberFormat="1" applyFont="1" applyFill="1" applyBorder="1" applyAlignment="1">
      <alignment horizontal="center" vertical="center"/>
    </xf>
    <xf numFmtId="189" fontId="19" fillId="3" borderId="30" xfId="6" applyNumberFormat="1" applyFont="1" applyFill="1" applyBorder="1" applyAlignment="1">
      <alignment horizontal="center" vertical="center"/>
    </xf>
    <xf numFmtId="189" fontId="19" fillId="3" borderId="20" xfId="6" applyNumberFormat="1" applyFont="1" applyFill="1" applyBorder="1" applyAlignment="1">
      <alignment horizontal="center" vertical="center"/>
    </xf>
    <xf numFmtId="189" fontId="19" fillId="3" borderId="21" xfId="6" applyNumberFormat="1" applyFont="1" applyFill="1" applyBorder="1" applyAlignment="1">
      <alignment horizontal="center" vertical="center"/>
    </xf>
    <xf numFmtId="189" fontId="19" fillId="3" borderId="22" xfId="6" applyNumberFormat="1" applyFont="1" applyFill="1" applyBorder="1" applyAlignment="1">
      <alignment horizontal="center" vertical="center"/>
    </xf>
    <xf numFmtId="190" fontId="19" fillId="3" borderId="5" xfId="6" applyNumberFormat="1" applyFont="1" applyFill="1" applyBorder="1" applyAlignment="1">
      <alignment horizontal="center" vertical="center"/>
    </xf>
    <xf numFmtId="190" fontId="19" fillId="3" borderId="6" xfId="6" applyNumberFormat="1" applyFont="1" applyFill="1" applyBorder="1" applyAlignment="1">
      <alignment horizontal="center" vertical="center"/>
    </xf>
    <xf numFmtId="0" fontId="35" fillId="18" borderId="1" xfId="2" applyFont="1" applyFill="1" applyBorder="1" applyAlignment="1">
      <alignment horizontal="center" vertical="center" textRotation="90"/>
    </xf>
    <xf numFmtId="0" fontId="35" fillId="18" borderId="1" xfId="2" applyFont="1" applyFill="1" applyBorder="1" applyAlignment="1">
      <alignment horizontal="center" vertical="center"/>
    </xf>
    <xf numFmtId="0" fontId="35" fillId="18" borderId="1" xfId="2" applyFont="1" applyFill="1" applyBorder="1" applyAlignment="1">
      <alignment horizontal="center" vertical="center" textRotation="90" wrapText="1"/>
    </xf>
    <xf numFmtId="0" fontId="33" fillId="18" borderId="19" xfId="2" applyFont="1" applyFill="1" applyBorder="1" applyAlignment="1">
      <alignment horizontal="center" vertical="center" wrapText="1"/>
    </xf>
    <xf numFmtId="0" fontId="33" fillId="18" borderId="19" xfId="2" applyFont="1" applyFill="1" applyBorder="1" applyAlignment="1">
      <alignment horizontal="center" vertical="center"/>
    </xf>
    <xf numFmtId="0" fontId="33" fillId="18" borderId="6" xfId="2" applyFont="1" applyFill="1" applyBorder="1" applyAlignment="1">
      <alignment horizontal="center" vertical="center"/>
    </xf>
    <xf numFmtId="0" fontId="34" fillId="18" borderId="19" xfId="2" applyFont="1" applyFill="1" applyBorder="1" applyAlignment="1">
      <alignment horizontal="center" vertical="center" textRotation="90"/>
    </xf>
    <xf numFmtId="0" fontId="34" fillId="18" borderId="6" xfId="2" applyFont="1" applyFill="1" applyBorder="1" applyAlignment="1">
      <alignment horizontal="center" vertical="center" textRotation="90"/>
    </xf>
    <xf numFmtId="0" fontId="33" fillId="18" borderId="19" xfId="2" applyFont="1" applyFill="1" applyBorder="1" applyAlignment="1">
      <alignment horizontal="center" vertical="center" textRotation="90" wrapText="1"/>
    </xf>
    <xf numFmtId="0" fontId="33" fillId="18" borderId="6" xfId="2" applyFont="1" applyFill="1" applyBorder="1" applyAlignment="1">
      <alignment horizontal="center" vertical="center" textRotation="90" wrapText="1"/>
    </xf>
    <xf numFmtId="0" fontId="37" fillId="18" borderId="5" xfId="2" applyFont="1" applyFill="1" applyBorder="1" applyAlignment="1">
      <alignment horizontal="center" vertical="center" wrapText="1"/>
    </xf>
    <xf numFmtId="0" fontId="37" fillId="18" borderId="6" xfId="2" applyFont="1" applyFill="1" applyBorder="1" applyAlignment="1">
      <alignment horizontal="center" vertical="center" wrapText="1"/>
    </xf>
    <xf numFmtId="0" fontId="34" fillId="18" borderId="5" xfId="2" applyFont="1" applyFill="1" applyBorder="1" applyAlignment="1">
      <alignment horizontal="center" vertical="center" wrapText="1"/>
    </xf>
    <xf numFmtId="0" fontId="34" fillId="18" borderId="19" xfId="2" applyFont="1" applyFill="1" applyBorder="1" applyAlignment="1">
      <alignment horizontal="center" vertical="center"/>
    </xf>
    <xf numFmtId="0" fontId="34" fillId="18" borderId="6" xfId="2" applyFont="1" applyFill="1" applyBorder="1" applyAlignment="1">
      <alignment horizontal="center" vertical="center"/>
    </xf>
    <xf numFmtId="0" fontId="34" fillId="18" borderId="16" xfId="2" applyFont="1" applyFill="1" applyBorder="1" applyAlignment="1">
      <alignment horizontal="center" vertical="center"/>
    </xf>
    <xf numFmtId="0" fontId="34" fillId="18" borderId="17" xfId="2" applyFont="1" applyFill="1" applyBorder="1" applyAlignment="1">
      <alignment horizontal="center" vertical="center"/>
    </xf>
    <xf numFmtId="0" fontId="34" fillId="18" borderId="18" xfId="2" applyFont="1" applyFill="1" applyBorder="1" applyAlignment="1">
      <alignment horizontal="center" vertical="center"/>
    </xf>
    <xf numFmtId="0" fontId="34" fillId="18" borderId="20" xfId="2" applyFont="1" applyFill="1" applyBorder="1" applyAlignment="1">
      <alignment horizontal="center" vertical="center"/>
    </xf>
    <xf numFmtId="0" fontId="34" fillId="18" borderId="21" xfId="2" applyFont="1" applyFill="1" applyBorder="1" applyAlignment="1">
      <alignment horizontal="center" vertical="center"/>
    </xf>
    <xf numFmtId="0" fontId="34" fillId="18" borderId="22" xfId="2" applyFont="1" applyFill="1" applyBorder="1" applyAlignment="1">
      <alignment horizontal="center" vertical="center"/>
    </xf>
    <xf numFmtId="0" fontId="34" fillId="18" borderId="19" xfId="2" applyFont="1" applyFill="1" applyBorder="1" applyAlignment="1">
      <alignment horizontal="center" vertical="center" wrapText="1"/>
    </xf>
    <xf numFmtId="0" fontId="34" fillId="18" borderId="6" xfId="2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/>
    </xf>
    <xf numFmtId="0" fontId="33" fillId="18" borderId="5" xfId="2" applyFont="1" applyFill="1" applyBorder="1" applyAlignment="1">
      <alignment horizontal="center" vertical="center" wrapText="1"/>
    </xf>
    <xf numFmtId="0" fontId="33" fillId="18" borderId="6" xfId="2" applyFont="1" applyFill="1" applyBorder="1" applyAlignment="1">
      <alignment horizontal="center" vertical="center" wrapText="1"/>
    </xf>
    <xf numFmtId="0" fontId="34" fillId="18" borderId="5" xfId="2" applyFont="1" applyFill="1" applyBorder="1" applyAlignment="1">
      <alignment horizontal="center" vertical="center"/>
    </xf>
    <xf numFmtId="0" fontId="33" fillId="18" borderId="5" xfId="2" applyFont="1" applyFill="1" applyBorder="1" applyAlignment="1">
      <alignment horizontal="center" vertical="center"/>
    </xf>
    <xf numFmtId="49" fontId="34" fillId="18" borderId="5" xfId="2" applyNumberFormat="1" applyFont="1" applyFill="1" applyBorder="1" applyAlignment="1">
      <alignment horizontal="center" vertical="center" wrapText="1"/>
    </xf>
    <xf numFmtId="49" fontId="34" fillId="18" borderId="19" xfId="2" applyNumberFormat="1" applyFont="1" applyFill="1" applyBorder="1" applyAlignment="1">
      <alignment horizontal="center" vertical="center" wrapText="1"/>
    </xf>
    <xf numFmtId="49" fontId="34" fillId="18" borderId="6" xfId="2" applyNumberFormat="1" applyFont="1" applyFill="1" applyBorder="1" applyAlignment="1">
      <alignment horizontal="center" vertical="center" wrapText="1"/>
    </xf>
    <xf numFmtId="49" fontId="35" fillId="18" borderId="1" xfId="2" applyNumberFormat="1" applyFont="1" applyFill="1" applyBorder="1" applyAlignment="1">
      <alignment horizontal="center" vertical="center" wrapText="1"/>
    </xf>
    <xf numFmtId="0" fontId="29" fillId="0" borderId="27" xfId="0" applyFont="1" applyBorder="1" applyAlignment="1">
      <alignment horizontal="left"/>
    </xf>
    <xf numFmtId="0" fontId="29" fillId="0" borderId="27" xfId="0" applyFont="1" applyBorder="1" applyAlignment="1">
      <alignment horizontal="center"/>
    </xf>
    <xf numFmtId="3" fontId="29" fillId="0" borderId="27" xfId="0" applyNumberFormat="1" applyFont="1" applyBorder="1" applyAlignment="1">
      <alignment horizontal="center"/>
    </xf>
    <xf numFmtId="3" fontId="29" fillId="0" borderId="28" xfId="0" applyNumberFormat="1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47" fillId="0" borderId="0" xfId="0" applyFont="1" applyAlignment="1">
      <alignment horizontal="right"/>
    </xf>
    <xf numFmtId="0" fontId="29" fillId="0" borderId="28" xfId="0" applyFont="1" applyBorder="1" applyAlignment="1">
      <alignment horizontal="left"/>
    </xf>
    <xf numFmtId="0" fontId="33" fillId="18" borderId="16" xfId="2" applyFont="1" applyFill="1" applyBorder="1" applyAlignment="1">
      <alignment horizontal="center" vertical="center" wrapText="1"/>
    </xf>
    <xf numFmtId="0" fontId="33" fillId="18" borderId="17" xfId="2" applyFont="1" applyFill="1" applyBorder="1" applyAlignment="1">
      <alignment horizontal="center" vertical="center" wrapText="1"/>
    </xf>
    <xf numFmtId="0" fontId="33" fillId="18" borderId="18" xfId="2" applyFont="1" applyFill="1" applyBorder="1" applyAlignment="1">
      <alignment horizontal="center" vertical="center" wrapText="1"/>
    </xf>
    <xf numFmtId="0" fontId="34" fillId="18" borderId="16" xfId="2" applyFont="1" applyFill="1" applyBorder="1" applyAlignment="1">
      <alignment horizontal="center" vertical="center" wrapText="1"/>
    </xf>
    <xf numFmtId="0" fontId="34" fillId="18" borderId="17" xfId="2" applyFont="1" applyFill="1" applyBorder="1" applyAlignment="1">
      <alignment horizontal="center" vertical="center" wrapText="1"/>
    </xf>
    <xf numFmtId="0" fontId="34" fillId="18" borderId="18" xfId="2" applyFont="1" applyFill="1" applyBorder="1" applyAlignment="1">
      <alignment horizontal="center" vertical="center" wrapText="1"/>
    </xf>
    <xf numFmtId="0" fontId="34" fillId="18" borderId="1" xfId="2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0" fontId="35" fillId="18" borderId="1" xfId="13" applyFont="1" applyFill="1" applyBorder="1" applyAlignment="1">
      <alignment horizontal="center" vertical="center" wrapText="1"/>
    </xf>
    <xf numFmtId="0" fontId="51" fillId="18" borderId="5" xfId="13" applyFont="1" applyFill="1" applyBorder="1" applyAlignment="1">
      <alignment horizontal="center" vertical="center" wrapText="1"/>
    </xf>
    <xf numFmtId="0" fontId="51" fillId="18" borderId="19" xfId="13" applyFont="1" applyFill="1" applyBorder="1" applyAlignment="1">
      <alignment horizontal="center" vertical="center" wrapText="1"/>
    </xf>
    <xf numFmtId="0" fontId="51" fillId="18" borderId="6" xfId="13" applyFont="1" applyFill="1" applyBorder="1" applyAlignment="1">
      <alignment horizontal="center" vertical="center" wrapText="1"/>
    </xf>
    <xf numFmtId="0" fontId="37" fillId="18" borderId="19" xfId="2" applyFont="1" applyFill="1" applyBorder="1" applyAlignment="1">
      <alignment horizontal="center" vertical="center" wrapText="1"/>
    </xf>
    <xf numFmtId="0" fontId="52" fillId="0" borderId="0" xfId="14" applyFont="1" applyAlignment="1">
      <alignment horizontal="center" vertical="center"/>
    </xf>
    <xf numFmtId="0" fontId="59" fillId="20" borderId="7" xfId="14" applyFont="1" applyFill="1" applyBorder="1" applyAlignment="1">
      <alignment horizontal="center" vertical="center" wrapText="1"/>
    </xf>
    <xf numFmtId="0" fontId="59" fillId="20" borderId="3" xfId="14" applyFont="1" applyFill="1" applyBorder="1" applyAlignment="1">
      <alignment horizontal="center" vertical="center" wrapText="1"/>
    </xf>
    <xf numFmtId="0" fontId="59" fillId="20" borderId="7" xfId="14" applyFont="1" applyFill="1" applyBorder="1" applyAlignment="1">
      <alignment horizontal="center" vertical="center"/>
    </xf>
    <xf numFmtId="0" fontId="59" fillId="20" borderId="3" xfId="14" applyFont="1" applyFill="1" applyBorder="1" applyAlignment="1">
      <alignment horizontal="center" vertical="center"/>
    </xf>
    <xf numFmtId="0" fontId="60" fillId="20" borderId="3" xfId="14" applyFont="1" applyFill="1" applyBorder="1" applyAlignment="1">
      <alignment horizontal="center" vertical="center" wrapText="1"/>
    </xf>
    <xf numFmtId="0" fontId="59" fillId="20" borderId="3" xfId="16" applyFont="1" applyFill="1" applyBorder="1" applyAlignment="1">
      <alignment horizontal="center" vertical="center" wrapText="1"/>
    </xf>
    <xf numFmtId="0" fontId="62" fillId="20" borderId="3" xfId="14" applyFont="1" applyFill="1" applyBorder="1" applyAlignment="1">
      <alignment horizontal="center" vertical="center" wrapText="1"/>
    </xf>
    <xf numFmtId="0" fontId="62" fillId="20" borderId="3" xfId="14" applyFont="1" applyFill="1" applyBorder="1" applyAlignment="1">
      <alignment horizontal="center" vertical="center"/>
    </xf>
    <xf numFmtId="0" fontId="59" fillId="20" borderId="5" xfId="20" applyFont="1" applyFill="1" applyBorder="1" applyAlignment="1">
      <alignment horizontal="center" vertical="center" wrapText="1"/>
    </xf>
    <xf numFmtId="0" fontId="59" fillId="20" borderId="19" xfId="20" applyFont="1" applyFill="1" applyBorder="1" applyAlignment="1">
      <alignment horizontal="center" vertical="center" wrapText="1"/>
    </xf>
    <xf numFmtId="0" fontId="59" fillId="20" borderId="6" xfId="20" applyFont="1" applyFill="1" applyBorder="1" applyAlignment="1">
      <alignment horizontal="center" vertical="center" wrapText="1"/>
    </xf>
    <xf numFmtId="0" fontId="62" fillId="20" borderId="5" xfId="20" applyFont="1" applyFill="1" applyBorder="1" applyAlignment="1">
      <alignment horizontal="center" vertical="center" wrapText="1"/>
    </xf>
    <xf numFmtId="0" fontId="62" fillId="20" borderId="19" xfId="20" applyFont="1" applyFill="1" applyBorder="1" applyAlignment="1">
      <alignment horizontal="center" vertical="center"/>
    </xf>
    <xf numFmtId="0" fontId="62" fillId="20" borderId="6" xfId="20" applyFont="1" applyFill="1" applyBorder="1" applyAlignment="1">
      <alignment horizontal="center" vertical="center"/>
    </xf>
    <xf numFmtId="0" fontId="59" fillId="20" borderId="29" xfId="20" applyFont="1" applyFill="1" applyBorder="1" applyAlignment="1">
      <alignment horizontal="center" vertical="center" wrapText="1"/>
    </xf>
    <xf numFmtId="0" fontId="59" fillId="20" borderId="31" xfId="20" applyFont="1" applyFill="1" applyBorder="1" applyAlignment="1">
      <alignment horizontal="center" vertical="center" wrapText="1"/>
    </xf>
    <xf numFmtId="0" fontId="59" fillId="20" borderId="30" xfId="20" applyFont="1" applyFill="1" applyBorder="1" applyAlignment="1">
      <alignment horizontal="center" vertical="center" wrapText="1"/>
    </xf>
    <xf numFmtId="0" fontId="59" fillId="20" borderId="20" xfId="20" applyFont="1" applyFill="1" applyBorder="1" applyAlignment="1">
      <alignment horizontal="center" vertical="center" wrapText="1"/>
    </xf>
    <xf numFmtId="0" fontId="59" fillId="20" borderId="21" xfId="20" applyFont="1" applyFill="1" applyBorder="1" applyAlignment="1">
      <alignment horizontal="center" vertical="center" wrapText="1"/>
    </xf>
    <xf numFmtId="0" fontId="59" fillId="20" borderId="22" xfId="20" applyFont="1" applyFill="1" applyBorder="1" applyAlignment="1">
      <alignment horizontal="center" vertical="center" wrapText="1"/>
    </xf>
    <xf numFmtId="0" fontId="59" fillId="20" borderId="19" xfId="20" applyFont="1" applyFill="1" applyBorder="1" applyAlignment="1">
      <alignment horizontal="center" vertical="center"/>
    </xf>
    <xf numFmtId="0" fontId="59" fillId="20" borderId="6" xfId="20" applyFont="1" applyFill="1" applyBorder="1" applyAlignment="1">
      <alignment horizontal="center" vertical="center"/>
    </xf>
    <xf numFmtId="0" fontId="52" fillId="0" borderId="0" xfId="20" applyFont="1" applyAlignment="1">
      <alignment horizontal="center"/>
    </xf>
    <xf numFmtId="0" fontId="53" fillId="3" borderId="29" xfId="20" applyFont="1" applyFill="1" applyBorder="1" applyAlignment="1">
      <alignment horizontal="center" vertical="center" wrapText="1"/>
    </xf>
    <xf numFmtId="0" fontId="53" fillId="3" borderId="30" xfId="20" applyFont="1" applyFill="1" applyBorder="1" applyAlignment="1">
      <alignment horizontal="center" vertical="center"/>
    </xf>
    <xf numFmtId="0" fontId="53" fillId="3" borderId="33" xfId="20" applyFont="1" applyFill="1" applyBorder="1" applyAlignment="1">
      <alignment horizontal="center" vertical="center"/>
    </xf>
    <xf numFmtId="0" fontId="53" fillId="3" borderId="34" xfId="20" applyFont="1" applyFill="1" applyBorder="1" applyAlignment="1">
      <alignment horizontal="center" vertical="center"/>
    </xf>
    <xf numFmtId="0" fontId="53" fillId="3" borderId="20" xfId="20" applyFont="1" applyFill="1" applyBorder="1" applyAlignment="1">
      <alignment horizontal="center" vertical="center"/>
    </xf>
    <xf numFmtId="0" fontId="53" fillId="3" borderId="22" xfId="20" applyFont="1" applyFill="1" applyBorder="1" applyAlignment="1">
      <alignment horizontal="center" vertical="center"/>
    </xf>
    <xf numFmtId="0" fontId="59" fillId="20" borderId="16" xfId="20" applyFont="1" applyFill="1" applyBorder="1" applyAlignment="1">
      <alignment horizontal="center" vertical="center"/>
    </xf>
    <xf numFmtId="0" fontId="59" fillId="20" borderId="17" xfId="20" applyFont="1" applyFill="1" applyBorder="1" applyAlignment="1">
      <alignment horizontal="center" vertical="center"/>
    </xf>
    <xf numFmtId="0" fontId="59" fillId="20" borderId="18" xfId="20" applyFont="1" applyFill="1" applyBorder="1" applyAlignment="1">
      <alignment horizontal="center" vertical="center"/>
    </xf>
    <xf numFmtId="0" fontId="59" fillId="20" borderId="5" xfId="20" applyFont="1" applyFill="1" applyBorder="1" applyAlignment="1">
      <alignment horizontal="center" vertical="center"/>
    </xf>
    <xf numFmtId="0" fontId="53" fillId="0" borderId="0" xfId="14" applyFont="1" applyAlignment="1">
      <alignment horizontal="center" vertical="center"/>
    </xf>
    <xf numFmtId="0" fontId="53" fillId="26" borderId="7" xfId="14" applyFont="1" applyFill="1" applyBorder="1" applyAlignment="1">
      <alignment horizontal="center" vertical="center" wrapText="1"/>
    </xf>
    <xf numFmtId="0" fontId="53" fillId="26" borderId="3" xfId="14" applyFont="1" applyFill="1" applyBorder="1" applyAlignment="1">
      <alignment horizontal="center" vertical="center" wrapText="1"/>
    </xf>
    <xf numFmtId="0" fontId="53" fillId="26" borderId="3" xfId="14" applyFont="1" applyFill="1" applyBorder="1" applyAlignment="1">
      <alignment horizontal="center" vertical="center"/>
    </xf>
    <xf numFmtId="0" fontId="53" fillId="26" borderId="7" xfId="14" applyFont="1" applyFill="1" applyBorder="1" applyAlignment="1">
      <alignment horizontal="center" vertical="center"/>
    </xf>
    <xf numFmtId="0" fontId="34" fillId="26" borderId="3" xfId="14" applyFont="1" applyFill="1" applyBorder="1" applyAlignment="1">
      <alignment horizontal="center" vertical="center" wrapText="1"/>
    </xf>
    <xf numFmtId="0" fontId="53" fillId="26" borderId="3" xfId="20" applyFont="1" applyFill="1" applyBorder="1" applyAlignment="1">
      <alignment horizontal="center" vertical="center" wrapText="1"/>
    </xf>
    <xf numFmtId="0" fontId="53" fillId="26" borderId="3" xfId="20" applyFont="1" applyFill="1" applyBorder="1" applyAlignment="1">
      <alignment horizontal="center" vertical="center"/>
    </xf>
    <xf numFmtId="0" fontId="53" fillId="26" borderId="3" xfId="14" applyFont="1" applyFill="1" applyBorder="1" applyAlignment="1">
      <alignment horizontal="center" vertical="top" wrapText="1"/>
    </xf>
    <xf numFmtId="0" fontId="53" fillId="26" borderId="3" xfId="14" applyFont="1" applyFill="1" applyBorder="1" applyAlignment="1">
      <alignment horizontal="center" vertical="top"/>
    </xf>
  </cellXfs>
  <cellStyles count="23">
    <cellStyle name="Comma" xfId="1" builtinId="3"/>
    <cellStyle name="Comma 2" xfId="3" xr:uid="{45370C7B-A662-4FCD-A097-A020C8935CA9}"/>
    <cellStyle name="Comma 2 2" xfId="12" xr:uid="{D0C14E54-A6C1-4CA8-BEC0-A7ECD172D5D6}"/>
    <cellStyle name="Comma 2 3" xfId="22" xr:uid="{99FDE57B-AFCE-46E9-B857-21ECAC4F3A88}"/>
    <cellStyle name="Comma 3" xfId="17" xr:uid="{69E3973F-0B24-48B2-8883-D2452C3C94E0}"/>
    <cellStyle name="Comma_กรมคุ้มครองสิทธิ48" xfId="6" xr:uid="{DFAE8EA3-6992-485D-810A-01E0477E5C43}"/>
    <cellStyle name="Hyperlink" xfId="21" builtinId="8"/>
    <cellStyle name="Normal" xfId="0" builtinId="0"/>
    <cellStyle name="Normal 2" xfId="4" xr:uid="{77871E7E-51FC-47D5-8120-4EC5D1CFD982}"/>
    <cellStyle name="Normal 2 2" xfId="13" xr:uid="{D5AA11A4-981E-4BAC-A214-A8E8C68AA2A4}"/>
    <cellStyle name="Normal 2 3" xfId="15" xr:uid="{7D6CB7C2-E001-47A4-97B2-CAA353981A9C}"/>
    <cellStyle name="Normal 3" xfId="16" xr:uid="{66D1290A-83D6-49C8-9433-111C8079A60C}"/>
    <cellStyle name="Normal_แบบฟอร์มจัดทำคำของบประมาณปี 2552 2" xfId="5" xr:uid="{1287B334-15DC-48C0-A635-7003F9DCCE27}"/>
    <cellStyle name="Normal_รวมยธกรอบ49 31mar48" xfId="10" xr:uid="{004EEFEE-A0AA-4AC8-9137-7D432401C491}"/>
    <cellStyle name="Normal_รายจ่ายขั้นต่ำอัยการ49เพิ่มเติม" xfId="11" xr:uid="{0C123439-D3F9-4450-8377-62936B6106D4}"/>
    <cellStyle name="เครื่องหมายจุลภาค 3" xfId="7" xr:uid="{5946DAD6-8080-4F50-902C-6B4B200B76B7}"/>
    <cellStyle name="เครื่องหมายจุลภาค_ซ้าย ขวา rate 50" xfId="9" xr:uid="{4F4CC72D-F661-441E-8760-4C3024E76C8E}"/>
    <cellStyle name="จุลภาค 2" xfId="18" xr:uid="{1C347372-C06F-4CD2-BF0E-5AC48271BA1E}"/>
    <cellStyle name="ปกติ 2 2" xfId="19" xr:uid="{1BF9838A-0048-4C8B-8906-604DB8D44B49}"/>
    <cellStyle name="ปกติ 2 4" xfId="2" xr:uid="{35C3E549-BC8B-4FFD-8375-B793213F7E8A}"/>
    <cellStyle name="ปกติ_ซ้าย ขวา rate 50" xfId="8" xr:uid="{72E8F089-EF8F-4A69-9328-F82A61DB34A9}"/>
    <cellStyle name="ปกติ_แบบฟอร์มกรรมาธิการฯ 59-2" xfId="14" xr:uid="{17F88C26-025A-4D65-9CBA-32962E1A9A04}"/>
    <cellStyle name="ปกติ_แบบฟอร์มกรรมาธิการฯ 59-2 2" xfId="20" xr:uid="{A1EB4D40-6C0F-4129-8C10-A2420D8D973A}"/>
  </cellStyles>
  <dxfs count="0"/>
  <tableStyles count="0" defaultTableStyle="TableStyleMedium2" defaultPivotStyle="PivotStyleLight16"/>
  <colors>
    <mruColors>
      <color rgb="FFFCC4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6</xdr:row>
          <xdr:rowOff>9525</xdr:rowOff>
        </xdr:from>
        <xdr:to>
          <xdr:col>8</xdr:col>
          <xdr:colOff>76200</xdr:colOff>
          <xdr:row>6</xdr:row>
          <xdr:rowOff>266700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6</xdr:row>
          <xdr:rowOff>47625</xdr:rowOff>
        </xdr:from>
        <xdr:to>
          <xdr:col>11</xdr:col>
          <xdr:colOff>447675</xdr:colOff>
          <xdr:row>6</xdr:row>
          <xdr:rowOff>266700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5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17</xdr:row>
          <xdr:rowOff>28575</xdr:rowOff>
        </xdr:from>
        <xdr:to>
          <xdr:col>7</xdr:col>
          <xdr:colOff>0</xdr:colOff>
          <xdr:row>17</xdr:row>
          <xdr:rowOff>257175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5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17</xdr:row>
          <xdr:rowOff>47625</xdr:rowOff>
        </xdr:from>
        <xdr:to>
          <xdr:col>12</xdr:col>
          <xdr:colOff>466725</xdr:colOff>
          <xdr:row>17</xdr:row>
          <xdr:rowOff>266700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5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20</xdr:row>
          <xdr:rowOff>47625</xdr:rowOff>
        </xdr:from>
        <xdr:to>
          <xdr:col>8</xdr:col>
          <xdr:colOff>123825</xdr:colOff>
          <xdr:row>20</xdr:row>
          <xdr:rowOff>266700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5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21</xdr:row>
          <xdr:rowOff>28575</xdr:rowOff>
        </xdr:from>
        <xdr:to>
          <xdr:col>8</xdr:col>
          <xdr:colOff>428625</xdr:colOff>
          <xdr:row>21</xdr:row>
          <xdr:rowOff>257175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5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25</xdr:row>
          <xdr:rowOff>28575</xdr:rowOff>
        </xdr:from>
        <xdr:to>
          <xdr:col>3</xdr:col>
          <xdr:colOff>228600</xdr:colOff>
          <xdr:row>25</xdr:row>
          <xdr:rowOff>257175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5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26</xdr:row>
          <xdr:rowOff>47625</xdr:rowOff>
        </xdr:from>
        <xdr:to>
          <xdr:col>4</xdr:col>
          <xdr:colOff>28575</xdr:colOff>
          <xdr:row>26</xdr:row>
          <xdr:rowOff>266700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5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27</xdr:row>
          <xdr:rowOff>28575</xdr:rowOff>
        </xdr:from>
        <xdr:to>
          <xdr:col>4</xdr:col>
          <xdr:colOff>28575</xdr:colOff>
          <xdr:row>27</xdr:row>
          <xdr:rowOff>238125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5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31</xdr:row>
          <xdr:rowOff>28575</xdr:rowOff>
        </xdr:from>
        <xdr:to>
          <xdr:col>5</xdr:col>
          <xdr:colOff>180975</xdr:colOff>
          <xdr:row>32</xdr:row>
          <xdr:rowOff>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5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31</xdr:row>
          <xdr:rowOff>333375</xdr:rowOff>
        </xdr:from>
        <xdr:to>
          <xdr:col>5</xdr:col>
          <xdr:colOff>180975</xdr:colOff>
          <xdr:row>32</xdr:row>
          <xdr:rowOff>295275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5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32</xdr:row>
          <xdr:rowOff>333375</xdr:rowOff>
        </xdr:from>
        <xdr:to>
          <xdr:col>5</xdr:col>
          <xdr:colOff>161925</xdr:colOff>
          <xdr:row>33</xdr:row>
          <xdr:rowOff>304800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5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33</xdr:row>
          <xdr:rowOff>333375</xdr:rowOff>
        </xdr:from>
        <xdr:to>
          <xdr:col>5</xdr:col>
          <xdr:colOff>142875</xdr:colOff>
          <xdr:row>34</xdr:row>
          <xdr:rowOff>304800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5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E20D-0364-421D-A69C-6F818AC05D81}">
  <sheetPr codeName="Sheet3">
    <tabColor theme="6" tint="0.79998168889431442"/>
    <pageSetUpPr fitToPage="1"/>
  </sheetPr>
  <dimension ref="A1:C34"/>
  <sheetViews>
    <sheetView zoomScale="112" zoomScaleNormal="112" zoomScaleSheetLayoutView="90" workbookViewId="0">
      <selection activeCell="A2" sqref="A2:XFD2"/>
    </sheetView>
  </sheetViews>
  <sheetFormatPr defaultColWidth="8.875" defaultRowHeight="24" x14ac:dyDescent="0.55000000000000004"/>
  <cols>
    <col min="1" max="1" width="27.125" style="497" customWidth="1"/>
    <col min="2" max="2" width="35.125" style="497" customWidth="1"/>
    <col min="3" max="3" width="27.375" style="497" customWidth="1"/>
    <col min="4" max="251" width="9" style="497"/>
    <col min="252" max="252" width="11.125" style="497" customWidth="1"/>
    <col min="253" max="253" width="35.625" style="497" customWidth="1"/>
    <col min="254" max="254" width="12.625" style="497" customWidth="1"/>
    <col min="255" max="256" width="20" style="497" customWidth="1"/>
    <col min="257" max="257" width="19.125" style="497" customWidth="1"/>
    <col min="258" max="258" width="17.625" style="497" customWidth="1"/>
    <col min="259" max="259" width="14.125" style="497" customWidth="1"/>
    <col min="260" max="507" width="9" style="497"/>
    <col min="508" max="508" width="11.125" style="497" customWidth="1"/>
    <col min="509" max="509" width="35.625" style="497" customWidth="1"/>
    <col min="510" max="510" width="12.625" style="497" customWidth="1"/>
    <col min="511" max="512" width="20" style="497" customWidth="1"/>
    <col min="513" max="513" width="19.125" style="497" customWidth="1"/>
    <col min="514" max="514" width="17.625" style="497" customWidth="1"/>
    <col min="515" max="515" width="14.125" style="497" customWidth="1"/>
    <col min="516" max="763" width="9" style="497"/>
    <col min="764" max="764" width="11.125" style="497" customWidth="1"/>
    <col min="765" max="765" width="35.625" style="497" customWidth="1"/>
    <col min="766" max="766" width="12.625" style="497" customWidth="1"/>
    <col min="767" max="768" width="20" style="497" customWidth="1"/>
    <col min="769" max="769" width="19.125" style="497" customWidth="1"/>
    <col min="770" max="770" width="17.625" style="497" customWidth="1"/>
    <col min="771" max="771" width="14.125" style="497" customWidth="1"/>
    <col min="772" max="1019" width="9" style="497"/>
    <col min="1020" max="1020" width="11.125" style="497" customWidth="1"/>
    <col min="1021" max="1021" width="35.625" style="497" customWidth="1"/>
    <col min="1022" max="1022" width="12.625" style="497" customWidth="1"/>
    <col min="1023" max="1024" width="20" style="497" customWidth="1"/>
    <col min="1025" max="1025" width="19.125" style="497" customWidth="1"/>
    <col min="1026" max="1026" width="17.625" style="497" customWidth="1"/>
    <col min="1027" max="1027" width="14.125" style="497" customWidth="1"/>
    <col min="1028" max="1275" width="9" style="497"/>
    <col min="1276" max="1276" width="11.125" style="497" customWidth="1"/>
    <col min="1277" max="1277" width="35.625" style="497" customWidth="1"/>
    <col min="1278" max="1278" width="12.625" style="497" customWidth="1"/>
    <col min="1279" max="1280" width="20" style="497" customWidth="1"/>
    <col min="1281" max="1281" width="19.125" style="497" customWidth="1"/>
    <col min="1282" max="1282" width="17.625" style="497" customWidth="1"/>
    <col min="1283" max="1283" width="14.125" style="497" customWidth="1"/>
    <col min="1284" max="1531" width="9" style="497"/>
    <col min="1532" max="1532" width="11.125" style="497" customWidth="1"/>
    <col min="1533" max="1533" width="35.625" style="497" customWidth="1"/>
    <col min="1534" max="1534" width="12.625" style="497" customWidth="1"/>
    <col min="1535" max="1536" width="20" style="497" customWidth="1"/>
    <col min="1537" max="1537" width="19.125" style="497" customWidth="1"/>
    <col min="1538" max="1538" width="17.625" style="497" customWidth="1"/>
    <col min="1539" max="1539" width="14.125" style="497" customWidth="1"/>
    <col min="1540" max="1787" width="9" style="497"/>
    <col min="1788" max="1788" width="11.125" style="497" customWidth="1"/>
    <col min="1789" max="1789" width="35.625" style="497" customWidth="1"/>
    <col min="1790" max="1790" width="12.625" style="497" customWidth="1"/>
    <col min="1791" max="1792" width="20" style="497" customWidth="1"/>
    <col min="1793" max="1793" width="19.125" style="497" customWidth="1"/>
    <col min="1794" max="1794" width="17.625" style="497" customWidth="1"/>
    <col min="1795" max="1795" width="14.125" style="497" customWidth="1"/>
    <col min="1796" max="2043" width="9" style="497"/>
    <col min="2044" max="2044" width="11.125" style="497" customWidth="1"/>
    <col min="2045" max="2045" width="35.625" style="497" customWidth="1"/>
    <col min="2046" max="2046" width="12.625" style="497" customWidth="1"/>
    <col min="2047" max="2048" width="20" style="497" customWidth="1"/>
    <col min="2049" max="2049" width="19.125" style="497" customWidth="1"/>
    <col min="2050" max="2050" width="17.625" style="497" customWidth="1"/>
    <col min="2051" max="2051" width="14.125" style="497" customWidth="1"/>
    <col min="2052" max="2299" width="9" style="497"/>
    <col min="2300" max="2300" width="11.125" style="497" customWidth="1"/>
    <col min="2301" max="2301" width="35.625" style="497" customWidth="1"/>
    <col min="2302" max="2302" width="12.625" style="497" customWidth="1"/>
    <col min="2303" max="2304" width="20" style="497" customWidth="1"/>
    <col min="2305" max="2305" width="19.125" style="497" customWidth="1"/>
    <col min="2306" max="2306" width="17.625" style="497" customWidth="1"/>
    <col min="2307" max="2307" width="14.125" style="497" customWidth="1"/>
    <col min="2308" max="2555" width="9" style="497"/>
    <col min="2556" max="2556" width="11.125" style="497" customWidth="1"/>
    <col min="2557" max="2557" width="35.625" style="497" customWidth="1"/>
    <col min="2558" max="2558" width="12.625" style="497" customWidth="1"/>
    <col min="2559" max="2560" width="20" style="497" customWidth="1"/>
    <col min="2561" max="2561" width="19.125" style="497" customWidth="1"/>
    <col min="2562" max="2562" width="17.625" style="497" customWidth="1"/>
    <col min="2563" max="2563" width="14.125" style="497" customWidth="1"/>
    <col min="2564" max="2811" width="9" style="497"/>
    <col min="2812" max="2812" width="11.125" style="497" customWidth="1"/>
    <col min="2813" max="2813" width="35.625" style="497" customWidth="1"/>
    <col min="2814" max="2814" width="12.625" style="497" customWidth="1"/>
    <col min="2815" max="2816" width="20" style="497" customWidth="1"/>
    <col min="2817" max="2817" width="19.125" style="497" customWidth="1"/>
    <col min="2818" max="2818" width="17.625" style="497" customWidth="1"/>
    <col min="2819" max="2819" width="14.125" style="497" customWidth="1"/>
    <col min="2820" max="3067" width="9" style="497"/>
    <col min="3068" max="3068" width="11.125" style="497" customWidth="1"/>
    <col min="3069" max="3069" width="35.625" style="497" customWidth="1"/>
    <col min="3070" max="3070" width="12.625" style="497" customWidth="1"/>
    <col min="3071" max="3072" width="20" style="497" customWidth="1"/>
    <col min="3073" max="3073" width="19.125" style="497" customWidth="1"/>
    <col min="3074" max="3074" width="17.625" style="497" customWidth="1"/>
    <col min="3075" max="3075" width="14.125" style="497" customWidth="1"/>
    <col min="3076" max="3323" width="9" style="497"/>
    <col min="3324" max="3324" width="11.125" style="497" customWidth="1"/>
    <col min="3325" max="3325" width="35.625" style="497" customWidth="1"/>
    <col min="3326" max="3326" width="12.625" style="497" customWidth="1"/>
    <col min="3327" max="3328" width="20" style="497" customWidth="1"/>
    <col min="3329" max="3329" width="19.125" style="497" customWidth="1"/>
    <col min="3330" max="3330" width="17.625" style="497" customWidth="1"/>
    <col min="3331" max="3331" width="14.125" style="497" customWidth="1"/>
    <col min="3332" max="3579" width="9" style="497"/>
    <col min="3580" max="3580" width="11.125" style="497" customWidth="1"/>
    <col min="3581" max="3581" width="35.625" style="497" customWidth="1"/>
    <col min="3582" max="3582" width="12.625" style="497" customWidth="1"/>
    <col min="3583" max="3584" width="20" style="497" customWidth="1"/>
    <col min="3585" max="3585" width="19.125" style="497" customWidth="1"/>
    <col min="3586" max="3586" width="17.625" style="497" customWidth="1"/>
    <col min="3587" max="3587" width="14.125" style="497" customWidth="1"/>
    <col min="3588" max="3835" width="9" style="497"/>
    <col min="3836" max="3836" width="11.125" style="497" customWidth="1"/>
    <col min="3837" max="3837" width="35.625" style="497" customWidth="1"/>
    <col min="3838" max="3838" width="12.625" style="497" customWidth="1"/>
    <col min="3839" max="3840" width="20" style="497" customWidth="1"/>
    <col min="3841" max="3841" width="19.125" style="497" customWidth="1"/>
    <col min="3842" max="3842" width="17.625" style="497" customWidth="1"/>
    <col min="3843" max="3843" width="14.125" style="497" customWidth="1"/>
    <col min="3844" max="4091" width="9" style="497"/>
    <col min="4092" max="4092" width="11.125" style="497" customWidth="1"/>
    <col min="4093" max="4093" width="35.625" style="497" customWidth="1"/>
    <col min="4094" max="4094" width="12.625" style="497" customWidth="1"/>
    <col min="4095" max="4096" width="20" style="497" customWidth="1"/>
    <col min="4097" max="4097" width="19.125" style="497" customWidth="1"/>
    <col min="4098" max="4098" width="17.625" style="497" customWidth="1"/>
    <col min="4099" max="4099" width="14.125" style="497" customWidth="1"/>
    <col min="4100" max="4347" width="9" style="497"/>
    <col min="4348" max="4348" width="11.125" style="497" customWidth="1"/>
    <col min="4349" max="4349" width="35.625" style="497" customWidth="1"/>
    <col min="4350" max="4350" width="12.625" style="497" customWidth="1"/>
    <col min="4351" max="4352" width="20" style="497" customWidth="1"/>
    <col min="4353" max="4353" width="19.125" style="497" customWidth="1"/>
    <col min="4354" max="4354" width="17.625" style="497" customWidth="1"/>
    <col min="4355" max="4355" width="14.125" style="497" customWidth="1"/>
    <col min="4356" max="4603" width="9" style="497"/>
    <col min="4604" max="4604" width="11.125" style="497" customWidth="1"/>
    <col min="4605" max="4605" width="35.625" style="497" customWidth="1"/>
    <col min="4606" max="4606" width="12.625" style="497" customWidth="1"/>
    <col min="4607" max="4608" width="20" style="497" customWidth="1"/>
    <col min="4609" max="4609" width="19.125" style="497" customWidth="1"/>
    <col min="4610" max="4610" width="17.625" style="497" customWidth="1"/>
    <col min="4611" max="4611" width="14.125" style="497" customWidth="1"/>
    <col min="4612" max="4859" width="9" style="497"/>
    <col min="4860" max="4860" width="11.125" style="497" customWidth="1"/>
    <col min="4861" max="4861" width="35.625" style="497" customWidth="1"/>
    <col min="4862" max="4862" width="12.625" style="497" customWidth="1"/>
    <col min="4863" max="4864" width="20" style="497" customWidth="1"/>
    <col min="4865" max="4865" width="19.125" style="497" customWidth="1"/>
    <col min="4866" max="4866" width="17.625" style="497" customWidth="1"/>
    <col min="4867" max="4867" width="14.125" style="497" customWidth="1"/>
    <col min="4868" max="5115" width="9" style="497"/>
    <col min="5116" max="5116" width="11.125" style="497" customWidth="1"/>
    <col min="5117" max="5117" width="35.625" style="497" customWidth="1"/>
    <col min="5118" max="5118" width="12.625" style="497" customWidth="1"/>
    <col min="5119" max="5120" width="20" style="497" customWidth="1"/>
    <col min="5121" max="5121" width="19.125" style="497" customWidth="1"/>
    <col min="5122" max="5122" width="17.625" style="497" customWidth="1"/>
    <col min="5123" max="5123" width="14.125" style="497" customWidth="1"/>
    <col min="5124" max="5371" width="9" style="497"/>
    <col min="5372" max="5372" width="11.125" style="497" customWidth="1"/>
    <col min="5373" max="5373" width="35.625" style="497" customWidth="1"/>
    <col min="5374" max="5374" width="12.625" style="497" customWidth="1"/>
    <col min="5375" max="5376" width="20" style="497" customWidth="1"/>
    <col min="5377" max="5377" width="19.125" style="497" customWidth="1"/>
    <col min="5378" max="5378" width="17.625" style="497" customWidth="1"/>
    <col min="5379" max="5379" width="14.125" style="497" customWidth="1"/>
    <col min="5380" max="5627" width="9" style="497"/>
    <col min="5628" max="5628" width="11.125" style="497" customWidth="1"/>
    <col min="5629" max="5629" width="35.625" style="497" customWidth="1"/>
    <col min="5630" max="5630" width="12.625" style="497" customWidth="1"/>
    <col min="5631" max="5632" width="20" style="497" customWidth="1"/>
    <col min="5633" max="5633" width="19.125" style="497" customWidth="1"/>
    <col min="5634" max="5634" width="17.625" style="497" customWidth="1"/>
    <col min="5635" max="5635" width="14.125" style="497" customWidth="1"/>
    <col min="5636" max="5883" width="9" style="497"/>
    <col min="5884" max="5884" width="11.125" style="497" customWidth="1"/>
    <col min="5885" max="5885" width="35.625" style="497" customWidth="1"/>
    <col min="5886" max="5886" width="12.625" style="497" customWidth="1"/>
    <col min="5887" max="5888" width="20" style="497" customWidth="1"/>
    <col min="5889" max="5889" width="19.125" style="497" customWidth="1"/>
    <col min="5890" max="5890" width="17.625" style="497" customWidth="1"/>
    <col min="5891" max="5891" width="14.125" style="497" customWidth="1"/>
    <col min="5892" max="6139" width="9" style="497"/>
    <col min="6140" max="6140" width="11.125" style="497" customWidth="1"/>
    <col min="6141" max="6141" width="35.625" style="497" customWidth="1"/>
    <col min="6142" max="6142" width="12.625" style="497" customWidth="1"/>
    <col min="6143" max="6144" width="20" style="497" customWidth="1"/>
    <col min="6145" max="6145" width="19.125" style="497" customWidth="1"/>
    <col min="6146" max="6146" width="17.625" style="497" customWidth="1"/>
    <col min="6147" max="6147" width="14.125" style="497" customWidth="1"/>
    <col min="6148" max="6395" width="9" style="497"/>
    <col min="6396" max="6396" width="11.125" style="497" customWidth="1"/>
    <col min="6397" max="6397" width="35.625" style="497" customWidth="1"/>
    <col min="6398" max="6398" width="12.625" style="497" customWidth="1"/>
    <col min="6399" max="6400" width="20" style="497" customWidth="1"/>
    <col min="6401" max="6401" width="19.125" style="497" customWidth="1"/>
    <col min="6402" max="6402" width="17.625" style="497" customWidth="1"/>
    <col min="6403" max="6403" width="14.125" style="497" customWidth="1"/>
    <col min="6404" max="6651" width="9" style="497"/>
    <col min="6652" max="6652" width="11.125" style="497" customWidth="1"/>
    <col min="6653" max="6653" width="35.625" style="497" customWidth="1"/>
    <col min="6654" max="6654" width="12.625" style="497" customWidth="1"/>
    <col min="6655" max="6656" width="20" style="497" customWidth="1"/>
    <col min="6657" max="6657" width="19.125" style="497" customWidth="1"/>
    <col min="6658" max="6658" width="17.625" style="497" customWidth="1"/>
    <col min="6659" max="6659" width="14.125" style="497" customWidth="1"/>
    <col min="6660" max="6907" width="9" style="497"/>
    <col min="6908" max="6908" width="11.125" style="497" customWidth="1"/>
    <col min="6909" max="6909" width="35.625" style="497" customWidth="1"/>
    <col min="6910" max="6910" width="12.625" style="497" customWidth="1"/>
    <col min="6911" max="6912" width="20" style="497" customWidth="1"/>
    <col min="6913" max="6913" width="19.125" style="497" customWidth="1"/>
    <col min="6914" max="6914" width="17.625" style="497" customWidth="1"/>
    <col min="6915" max="6915" width="14.125" style="497" customWidth="1"/>
    <col min="6916" max="7163" width="9" style="497"/>
    <col min="7164" max="7164" width="11.125" style="497" customWidth="1"/>
    <col min="7165" max="7165" width="35.625" style="497" customWidth="1"/>
    <col min="7166" max="7166" width="12.625" style="497" customWidth="1"/>
    <col min="7167" max="7168" width="20" style="497" customWidth="1"/>
    <col min="7169" max="7169" width="19.125" style="497" customWidth="1"/>
    <col min="7170" max="7170" width="17.625" style="497" customWidth="1"/>
    <col min="7171" max="7171" width="14.125" style="497" customWidth="1"/>
    <col min="7172" max="7419" width="9" style="497"/>
    <col min="7420" max="7420" width="11.125" style="497" customWidth="1"/>
    <col min="7421" max="7421" width="35.625" style="497" customWidth="1"/>
    <col min="7422" max="7422" width="12.625" style="497" customWidth="1"/>
    <col min="7423" max="7424" width="20" style="497" customWidth="1"/>
    <col min="7425" max="7425" width="19.125" style="497" customWidth="1"/>
    <col min="7426" max="7426" width="17.625" style="497" customWidth="1"/>
    <col min="7427" max="7427" width="14.125" style="497" customWidth="1"/>
    <col min="7428" max="7675" width="9" style="497"/>
    <col min="7676" max="7676" width="11.125" style="497" customWidth="1"/>
    <col min="7677" max="7677" width="35.625" style="497" customWidth="1"/>
    <col min="7678" max="7678" width="12.625" style="497" customWidth="1"/>
    <col min="7679" max="7680" width="20" style="497" customWidth="1"/>
    <col min="7681" max="7681" width="19.125" style="497" customWidth="1"/>
    <col min="7682" max="7682" width="17.625" style="497" customWidth="1"/>
    <col min="7683" max="7683" width="14.125" style="497" customWidth="1"/>
    <col min="7684" max="7931" width="9" style="497"/>
    <col min="7932" max="7932" width="11.125" style="497" customWidth="1"/>
    <col min="7933" max="7933" width="35.625" style="497" customWidth="1"/>
    <col min="7934" max="7934" width="12.625" style="497" customWidth="1"/>
    <col min="7935" max="7936" width="20" style="497" customWidth="1"/>
    <col min="7937" max="7937" width="19.125" style="497" customWidth="1"/>
    <col min="7938" max="7938" width="17.625" style="497" customWidth="1"/>
    <col min="7939" max="7939" width="14.125" style="497" customWidth="1"/>
    <col min="7940" max="8187" width="9" style="497"/>
    <col min="8188" max="8188" width="11.125" style="497" customWidth="1"/>
    <col min="8189" max="8189" width="35.625" style="497" customWidth="1"/>
    <col min="8190" max="8190" width="12.625" style="497" customWidth="1"/>
    <col min="8191" max="8192" width="20" style="497" customWidth="1"/>
    <col min="8193" max="8193" width="19.125" style="497" customWidth="1"/>
    <col min="8194" max="8194" width="17.625" style="497" customWidth="1"/>
    <col min="8195" max="8195" width="14.125" style="497" customWidth="1"/>
    <col min="8196" max="8443" width="9" style="497"/>
    <col min="8444" max="8444" width="11.125" style="497" customWidth="1"/>
    <col min="8445" max="8445" width="35.625" style="497" customWidth="1"/>
    <col min="8446" max="8446" width="12.625" style="497" customWidth="1"/>
    <col min="8447" max="8448" width="20" style="497" customWidth="1"/>
    <col min="8449" max="8449" width="19.125" style="497" customWidth="1"/>
    <col min="8450" max="8450" width="17.625" style="497" customWidth="1"/>
    <col min="8451" max="8451" width="14.125" style="497" customWidth="1"/>
    <col min="8452" max="8699" width="9" style="497"/>
    <col min="8700" max="8700" width="11.125" style="497" customWidth="1"/>
    <col min="8701" max="8701" width="35.625" style="497" customWidth="1"/>
    <col min="8702" max="8702" width="12.625" style="497" customWidth="1"/>
    <col min="8703" max="8704" width="20" style="497" customWidth="1"/>
    <col min="8705" max="8705" width="19.125" style="497" customWidth="1"/>
    <col min="8706" max="8706" width="17.625" style="497" customWidth="1"/>
    <col min="8707" max="8707" width="14.125" style="497" customWidth="1"/>
    <col min="8708" max="8955" width="9" style="497"/>
    <col min="8956" max="8956" width="11.125" style="497" customWidth="1"/>
    <col min="8957" max="8957" width="35.625" style="497" customWidth="1"/>
    <col min="8958" max="8958" width="12.625" style="497" customWidth="1"/>
    <col min="8959" max="8960" width="20" style="497" customWidth="1"/>
    <col min="8961" max="8961" width="19.125" style="497" customWidth="1"/>
    <col min="8962" max="8962" width="17.625" style="497" customWidth="1"/>
    <col min="8963" max="8963" width="14.125" style="497" customWidth="1"/>
    <col min="8964" max="9211" width="9" style="497"/>
    <col min="9212" max="9212" width="11.125" style="497" customWidth="1"/>
    <col min="9213" max="9213" width="35.625" style="497" customWidth="1"/>
    <col min="9214" max="9214" width="12.625" style="497" customWidth="1"/>
    <col min="9215" max="9216" width="20" style="497" customWidth="1"/>
    <col min="9217" max="9217" width="19.125" style="497" customWidth="1"/>
    <col min="9218" max="9218" width="17.625" style="497" customWidth="1"/>
    <col min="9219" max="9219" width="14.125" style="497" customWidth="1"/>
    <col min="9220" max="9467" width="9" style="497"/>
    <col min="9468" max="9468" width="11.125" style="497" customWidth="1"/>
    <col min="9469" max="9469" width="35.625" style="497" customWidth="1"/>
    <col min="9470" max="9470" width="12.625" style="497" customWidth="1"/>
    <col min="9471" max="9472" width="20" style="497" customWidth="1"/>
    <col min="9473" max="9473" width="19.125" style="497" customWidth="1"/>
    <col min="9474" max="9474" width="17.625" style="497" customWidth="1"/>
    <col min="9475" max="9475" width="14.125" style="497" customWidth="1"/>
    <col min="9476" max="9723" width="9" style="497"/>
    <col min="9724" max="9724" width="11.125" style="497" customWidth="1"/>
    <col min="9725" max="9725" width="35.625" style="497" customWidth="1"/>
    <col min="9726" max="9726" width="12.625" style="497" customWidth="1"/>
    <col min="9727" max="9728" width="20" style="497" customWidth="1"/>
    <col min="9729" max="9729" width="19.125" style="497" customWidth="1"/>
    <col min="9730" max="9730" width="17.625" style="497" customWidth="1"/>
    <col min="9731" max="9731" width="14.125" style="497" customWidth="1"/>
    <col min="9732" max="9979" width="9" style="497"/>
    <col min="9980" max="9980" width="11.125" style="497" customWidth="1"/>
    <col min="9981" max="9981" width="35.625" style="497" customWidth="1"/>
    <col min="9982" max="9982" width="12.625" style="497" customWidth="1"/>
    <col min="9983" max="9984" width="20" style="497" customWidth="1"/>
    <col min="9985" max="9985" width="19.125" style="497" customWidth="1"/>
    <col min="9986" max="9986" width="17.625" style="497" customWidth="1"/>
    <col min="9987" max="9987" width="14.125" style="497" customWidth="1"/>
    <col min="9988" max="10235" width="9" style="497"/>
    <col min="10236" max="10236" width="11.125" style="497" customWidth="1"/>
    <col min="10237" max="10237" width="35.625" style="497" customWidth="1"/>
    <col min="10238" max="10238" width="12.625" style="497" customWidth="1"/>
    <col min="10239" max="10240" width="20" style="497" customWidth="1"/>
    <col min="10241" max="10241" width="19.125" style="497" customWidth="1"/>
    <col min="10242" max="10242" width="17.625" style="497" customWidth="1"/>
    <col min="10243" max="10243" width="14.125" style="497" customWidth="1"/>
    <col min="10244" max="10491" width="9" style="497"/>
    <col min="10492" max="10492" width="11.125" style="497" customWidth="1"/>
    <col min="10493" max="10493" width="35.625" style="497" customWidth="1"/>
    <col min="10494" max="10494" width="12.625" style="497" customWidth="1"/>
    <col min="10495" max="10496" width="20" style="497" customWidth="1"/>
    <col min="10497" max="10497" width="19.125" style="497" customWidth="1"/>
    <col min="10498" max="10498" width="17.625" style="497" customWidth="1"/>
    <col min="10499" max="10499" width="14.125" style="497" customWidth="1"/>
    <col min="10500" max="10747" width="9" style="497"/>
    <col min="10748" max="10748" width="11.125" style="497" customWidth="1"/>
    <col min="10749" max="10749" width="35.625" style="497" customWidth="1"/>
    <col min="10750" max="10750" width="12.625" style="497" customWidth="1"/>
    <col min="10751" max="10752" width="20" style="497" customWidth="1"/>
    <col min="10753" max="10753" width="19.125" style="497" customWidth="1"/>
    <col min="10754" max="10754" width="17.625" style="497" customWidth="1"/>
    <col min="10755" max="10755" width="14.125" style="497" customWidth="1"/>
    <col min="10756" max="11003" width="9" style="497"/>
    <col min="11004" max="11004" width="11.125" style="497" customWidth="1"/>
    <col min="11005" max="11005" width="35.625" style="497" customWidth="1"/>
    <col min="11006" max="11006" width="12.625" style="497" customWidth="1"/>
    <col min="11007" max="11008" width="20" style="497" customWidth="1"/>
    <col min="11009" max="11009" width="19.125" style="497" customWidth="1"/>
    <col min="11010" max="11010" width="17.625" style="497" customWidth="1"/>
    <col min="11011" max="11011" width="14.125" style="497" customWidth="1"/>
    <col min="11012" max="11259" width="9" style="497"/>
    <col min="11260" max="11260" width="11.125" style="497" customWidth="1"/>
    <col min="11261" max="11261" width="35.625" style="497" customWidth="1"/>
    <col min="11262" max="11262" width="12.625" style="497" customWidth="1"/>
    <col min="11263" max="11264" width="20" style="497" customWidth="1"/>
    <col min="11265" max="11265" width="19.125" style="497" customWidth="1"/>
    <col min="11266" max="11266" width="17.625" style="497" customWidth="1"/>
    <col min="11267" max="11267" width="14.125" style="497" customWidth="1"/>
    <col min="11268" max="11515" width="9" style="497"/>
    <col min="11516" max="11516" width="11.125" style="497" customWidth="1"/>
    <col min="11517" max="11517" width="35.625" style="497" customWidth="1"/>
    <col min="11518" max="11518" width="12.625" style="497" customWidth="1"/>
    <col min="11519" max="11520" width="20" style="497" customWidth="1"/>
    <col min="11521" max="11521" width="19.125" style="497" customWidth="1"/>
    <col min="11522" max="11522" width="17.625" style="497" customWidth="1"/>
    <col min="11523" max="11523" width="14.125" style="497" customWidth="1"/>
    <col min="11524" max="11771" width="9" style="497"/>
    <col min="11772" max="11772" width="11.125" style="497" customWidth="1"/>
    <col min="11773" max="11773" width="35.625" style="497" customWidth="1"/>
    <col min="11774" max="11774" width="12.625" style="497" customWidth="1"/>
    <col min="11775" max="11776" width="20" style="497" customWidth="1"/>
    <col min="11777" max="11777" width="19.125" style="497" customWidth="1"/>
    <col min="11778" max="11778" width="17.625" style="497" customWidth="1"/>
    <col min="11779" max="11779" width="14.125" style="497" customWidth="1"/>
    <col min="11780" max="12027" width="9" style="497"/>
    <col min="12028" max="12028" width="11.125" style="497" customWidth="1"/>
    <col min="12029" max="12029" width="35.625" style="497" customWidth="1"/>
    <col min="12030" max="12030" width="12.625" style="497" customWidth="1"/>
    <col min="12031" max="12032" width="20" style="497" customWidth="1"/>
    <col min="12033" max="12033" width="19.125" style="497" customWidth="1"/>
    <col min="12034" max="12034" width="17.625" style="497" customWidth="1"/>
    <col min="12035" max="12035" width="14.125" style="497" customWidth="1"/>
    <col min="12036" max="12283" width="9" style="497"/>
    <col min="12284" max="12284" width="11.125" style="497" customWidth="1"/>
    <col min="12285" max="12285" width="35.625" style="497" customWidth="1"/>
    <col min="12286" max="12286" width="12.625" style="497" customWidth="1"/>
    <col min="12287" max="12288" width="20" style="497" customWidth="1"/>
    <col min="12289" max="12289" width="19.125" style="497" customWidth="1"/>
    <col min="12290" max="12290" width="17.625" style="497" customWidth="1"/>
    <col min="12291" max="12291" width="14.125" style="497" customWidth="1"/>
    <col min="12292" max="12539" width="9" style="497"/>
    <col min="12540" max="12540" width="11.125" style="497" customWidth="1"/>
    <col min="12541" max="12541" width="35.625" style="497" customWidth="1"/>
    <col min="12542" max="12542" width="12.625" style="497" customWidth="1"/>
    <col min="12543" max="12544" width="20" style="497" customWidth="1"/>
    <col min="12545" max="12545" width="19.125" style="497" customWidth="1"/>
    <col min="12546" max="12546" width="17.625" style="497" customWidth="1"/>
    <col min="12547" max="12547" width="14.125" style="497" customWidth="1"/>
    <col min="12548" max="12795" width="9" style="497"/>
    <col min="12796" max="12796" width="11.125" style="497" customWidth="1"/>
    <col min="12797" max="12797" width="35.625" style="497" customWidth="1"/>
    <col min="12798" max="12798" width="12.625" style="497" customWidth="1"/>
    <col min="12799" max="12800" width="20" style="497" customWidth="1"/>
    <col min="12801" max="12801" width="19.125" style="497" customWidth="1"/>
    <col min="12802" max="12802" width="17.625" style="497" customWidth="1"/>
    <col min="12803" max="12803" width="14.125" style="497" customWidth="1"/>
    <col min="12804" max="13051" width="9" style="497"/>
    <col min="13052" max="13052" width="11.125" style="497" customWidth="1"/>
    <col min="13053" max="13053" width="35.625" style="497" customWidth="1"/>
    <col min="13054" max="13054" width="12.625" style="497" customWidth="1"/>
    <col min="13055" max="13056" width="20" style="497" customWidth="1"/>
    <col min="13057" max="13057" width="19.125" style="497" customWidth="1"/>
    <col min="13058" max="13058" width="17.625" style="497" customWidth="1"/>
    <col min="13059" max="13059" width="14.125" style="497" customWidth="1"/>
    <col min="13060" max="13307" width="9" style="497"/>
    <col min="13308" max="13308" width="11.125" style="497" customWidth="1"/>
    <col min="13309" max="13309" width="35.625" style="497" customWidth="1"/>
    <col min="13310" max="13310" width="12.625" style="497" customWidth="1"/>
    <col min="13311" max="13312" width="20" style="497" customWidth="1"/>
    <col min="13313" max="13313" width="19.125" style="497" customWidth="1"/>
    <col min="13314" max="13314" width="17.625" style="497" customWidth="1"/>
    <col min="13315" max="13315" width="14.125" style="497" customWidth="1"/>
    <col min="13316" max="13563" width="9" style="497"/>
    <col min="13564" max="13564" width="11.125" style="497" customWidth="1"/>
    <col min="13565" max="13565" width="35.625" style="497" customWidth="1"/>
    <col min="13566" max="13566" width="12.625" style="497" customWidth="1"/>
    <col min="13567" max="13568" width="20" style="497" customWidth="1"/>
    <col min="13569" max="13569" width="19.125" style="497" customWidth="1"/>
    <col min="13570" max="13570" width="17.625" style="497" customWidth="1"/>
    <col min="13571" max="13571" width="14.125" style="497" customWidth="1"/>
    <col min="13572" max="13819" width="9" style="497"/>
    <col min="13820" max="13820" width="11.125" style="497" customWidth="1"/>
    <col min="13821" max="13821" width="35.625" style="497" customWidth="1"/>
    <col min="13822" max="13822" width="12.625" style="497" customWidth="1"/>
    <col min="13823" max="13824" width="20" style="497" customWidth="1"/>
    <col min="13825" max="13825" width="19.125" style="497" customWidth="1"/>
    <col min="13826" max="13826" width="17.625" style="497" customWidth="1"/>
    <col min="13827" max="13827" width="14.125" style="497" customWidth="1"/>
    <col min="13828" max="14075" width="9" style="497"/>
    <col min="14076" max="14076" width="11.125" style="497" customWidth="1"/>
    <col min="14077" max="14077" width="35.625" style="497" customWidth="1"/>
    <col min="14078" max="14078" width="12.625" style="497" customWidth="1"/>
    <col min="14079" max="14080" width="20" style="497" customWidth="1"/>
    <col min="14081" max="14081" width="19.125" style="497" customWidth="1"/>
    <col min="14082" max="14082" width="17.625" style="497" customWidth="1"/>
    <col min="14083" max="14083" width="14.125" style="497" customWidth="1"/>
    <col min="14084" max="14331" width="9" style="497"/>
    <col min="14332" max="14332" width="11.125" style="497" customWidth="1"/>
    <col min="14333" max="14333" width="35.625" style="497" customWidth="1"/>
    <col min="14334" max="14334" width="12.625" style="497" customWidth="1"/>
    <col min="14335" max="14336" width="20" style="497" customWidth="1"/>
    <col min="14337" max="14337" width="19.125" style="497" customWidth="1"/>
    <col min="14338" max="14338" width="17.625" style="497" customWidth="1"/>
    <col min="14339" max="14339" width="14.125" style="497" customWidth="1"/>
    <col min="14340" max="14587" width="9" style="497"/>
    <col min="14588" max="14588" width="11.125" style="497" customWidth="1"/>
    <col min="14589" max="14589" width="35.625" style="497" customWidth="1"/>
    <col min="14590" max="14590" width="12.625" style="497" customWidth="1"/>
    <col min="14591" max="14592" width="20" style="497" customWidth="1"/>
    <col min="14593" max="14593" width="19.125" style="497" customWidth="1"/>
    <col min="14594" max="14594" width="17.625" style="497" customWidth="1"/>
    <col min="14595" max="14595" width="14.125" style="497" customWidth="1"/>
    <col min="14596" max="14843" width="9" style="497"/>
    <col min="14844" max="14844" width="11.125" style="497" customWidth="1"/>
    <col min="14845" max="14845" width="35.625" style="497" customWidth="1"/>
    <col min="14846" max="14846" width="12.625" style="497" customWidth="1"/>
    <col min="14847" max="14848" width="20" style="497" customWidth="1"/>
    <col min="14849" max="14849" width="19.125" style="497" customWidth="1"/>
    <col min="14850" max="14850" width="17.625" style="497" customWidth="1"/>
    <col min="14851" max="14851" width="14.125" style="497" customWidth="1"/>
    <col min="14852" max="15099" width="9" style="497"/>
    <col min="15100" max="15100" width="11.125" style="497" customWidth="1"/>
    <col min="15101" max="15101" width="35.625" style="497" customWidth="1"/>
    <col min="15102" max="15102" width="12.625" style="497" customWidth="1"/>
    <col min="15103" max="15104" width="20" style="497" customWidth="1"/>
    <col min="15105" max="15105" width="19.125" style="497" customWidth="1"/>
    <col min="15106" max="15106" width="17.625" style="497" customWidth="1"/>
    <col min="15107" max="15107" width="14.125" style="497" customWidth="1"/>
    <col min="15108" max="15355" width="9" style="497"/>
    <col min="15356" max="15356" width="11.125" style="497" customWidth="1"/>
    <col min="15357" max="15357" width="35.625" style="497" customWidth="1"/>
    <col min="15358" max="15358" width="12.625" style="497" customWidth="1"/>
    <col min="15359" max="15360" width="20" style="497" customWidth="1"/>
    <col min="15361" max="15361" width="19.125" style="497" customWidth="1"/>
    <col min="15362" max="15362" width="17.625" style="497" customWidth="1"/>
    <col min="15363" max="15363" width="14.125" style="497" customWidth="1"/>
    <col min="15364" max="15611" width="9" style="497"/>
    <col min="15612" max="15612" width="11.125" style="497" customWidth="1"/>
    <col min="15613" max="15613" width="35.625" style="497" customWidth="1"/>
    <col min="15614" max="15614" width="12.625" style="497" customWidth="1"/>
    <col min="15615" max="15616" width="20" style="497" customWidth="1"/>
    <col min="15617" max="15617" width="19.125" style="497" customWidth="1"/>
    <col min="15618" max="15618" width="17.625" style="497" customWidth="1"/>
    <col min="15619" max="15619" width="14.125" style="497" customWidth="1"/>
    <col min="15620" max="15867" width="9" style="497"/>
    <col min="15868" max="15868" width="11.125" style="497" customWidth="1"/>
    <col min="15869" max="15869" width="35.625" style="497" customWidth="1"/>
    <col min="15870" max="15870" width="12.625" style="497" customWidth="1"/>
    <col min="15871" max="15872" width="20" style="497" customWidth="1"/>
    <col min="15873" max="15873" width="19.125" style="497" customWidth="1"/>
    <col min="15874" max="15874" width="17.625" style="497" customWidth="1"/>
    <col min="15875" max="15875" width="14.125" style="497" customWidth="1"/>
    <col min="15876" max="16123" width="9" style="497"/>
    <col min="16124" max="16124" width="11.125" style="497" customWidth="1"/>
    <col min="16125" max="16125" width="35.625" style="497" customWidth="1"/>
    <col min="16126" max="16126" width="12.625" style="497" customWidth="1"/>
    <col min="16127" max="16128" width="20" style="497" customWidth="1"/>
    <col min="16129" max="16129" width="19.125" style="497" customWidth="1"/>
    <col min="16130" max="16130" width="17.625" style="497" customWidth="1"/>
    <col min="16131" max="16131" width="14.125" style="497" customWidth="1"/>
    <col min="16132" max="16384" width="9" style="497"/>
  </cols>
  <sheetData>
    <row r="1" spans="1:3" x14ac:dyDescent="0.55000000000000004">
      <c r="A1" s="843" t="s">
        <v>271</v>
      </c>
      <c r="B1" s="843"/>
      <c r="C1" s="843"/>
    </row>
    <row r="2" spans="1:3" x14ac:dyDescent="0.55000000000000004">
      <c r="A2" s="498"/>
      <c r="B2" s="498" t="s">
        <v>0</v>
      </c>
      <c r="C2" s="498"/>
    </row>
    <row r="3" spans="1:3" x14ac:dyDescent="0.55000000000000004">
      <c r="A3" s="498"/>
      <c r="B3" s="498"/>
      <c r="C3" s="499" t="s">
        <v>253</v>
      </c>
    </row>
    <row r="4" spans="1:3" ht="24" customHeight="1" x14ac:dyDescent="0.55000000000000004">
      <c r="A4" s="844" t="s">
        <v>10</v>
      </c>
      <c r="B4" s="844" t="s">
        <v>4</v>
      </c>
      <c r="C4" s="845" t="s">
        <v>12</v>
      </c>
    </row>
    <row r="5" spans="1:3" x14ac:dyDescent="0.55000000000000004">
      <c r="A5" s="844"/>
      <c r="B5" s="844"/>
      <c r="C5" s="846"/>
    </row>
    <row r="6" spans="1:3" x14ac:dyDescent="0.55000000000000004">
      <c r="A6" s="500" t="s">
        <v>257</v>
      </c>
      <c r="B6" s="501"/>
      <c r="C6" s="502">
        <f>C7</f>
        <v>0</v>
      </c>
    </row>
    <row r="7" spans="1:3" x14ac:dyDescent="0.55000000000000004">
      <c r="A7" s="503" t="s">
        <v>254</v>
      </c>
      <c r="B7" s="504"/>
      <c r="C7" s="505">
        <f>C14+C22</f>
        <v>0</v>
      </c>
    </row>
    <row r="8" spans="1:3" x14ac:dyDescent="0.55000000000000004">
      <c r="A8" s="506"/>
      <c r="B8" s="507" t="s">
        <v>5</v>
      </c>
      <c r="C8" s="508">
        <f>C9+C10+C11+C12</f>
        <v>0</v>
      </c>
    </row>
    <row r="9" spans="1:3" x14ac:dyDescent="0.55000000000000004">
      <c r="A9" s="509"/>
      <c r="B9" s="510" t="s">
        <v>6</v>
      </c>
      <c r="C9" s="511"/>
    </row>
    <row r="10" spans="1:3" x14ac:dyDescent="0.55000000000000004">
      <c r="A10" s="509"/>
      <c r="B10" s="510" t="s">
        <v>7</v>
      </c>
      <c r="C10" s="511"/>
    </row>
    <row r="11" spans="1:3" x14ac:dyDescent="0.55000000000000004">
      <c r="A11" s="509"/>
      <c r="B11" s="510" t="s">
        <v>8</v>
      </c>
      <c r="C11" s="511"/>
    </row>
    <row r="12" spans="1:3" x14ac:dyDescent="0.55000000000000004">
      <c r="A12" s="509"/>
      <c r="B12" s="510" t="s">
        <v>9</v>
      </c>
      <c r="C12" s="511"/>
    </row>
    <row r="13" spans="1:3" x14ac:dyDescent="0.55000000000000004">
      <c r="A13" s="506"/>
      <c r="B13" s="507" t="s">
        <v>11</v>
      </c>
      <c r="C13" s="508"/>
    </row>
    <row r="14" spans="1:3" x14ac:dyDescent="0.55000000000000004">
      <c r="A14" s="841" t="s">
        <v>13</v>
      </c>
      <c r="B14" s="842"/>
      <c r="C14" s="512">
        <f>C13+C8</f>
        <v>0</v>
      </c>
    </row>
    <row r="15" spans="1:3" x14ac:dyDescent="0.55000000000000004">
      <c r="A15" s="503" t="s">
        <v>255</v>
      </c>
      <c r="B15" s="504"/>
      <c r="C15" s="513"/>
    </row>
    <row r="16" spans="1:3" x14ac:dyDescent="0.55000000000000004">
      <c r="A16" s="506"/>
      <c r="B16" s="507" t="s">
        <v>5</v>
      </c>
      <c r="C16" s="508">
        <f>C17+C18+C19+C20</f>
        <v>0</v>
      </c>
    </row>
    <row r="17" spans="1:3" x14ac:dyDescent="0.55000000000000004">
      <c r="A17" s="509"/>
      <c r="B17" s="510" t="s">
        <v>6</v>
      </c>
      <c r="C17" s="511"/>
    </row>
    <row r="18" spans="1:3" x14ac:dyDescent="0.55000000000000004">
      <c r="A18" s="509"/>
      <c r="B18" s="510" t="s">
        <v>7</v>
      </c>
      <c r="C18" s="511"/>
    </row>
    <row r="19" spans="1:3" x14ac:dyDescent="0.55000000000000004">
      <c r="A19" s="509"/>
      <c r="B19" s="510" t="s">
        <v>8</v>
      </c>
      <c r="C19" s="511"/>
    </row>
    <row r="20" spans="1:3" x14ac:dyDescent="0.55000000000000004">
      <c r="A20" s="509"/>
      <c r="B20" s="510" t="s">
        <v>9</v>
      </c>
      <c r="C20" s="511"/>
    </row>
    <row r="21" spans="1:3" x14ac:dyDescent="0.55000000000000004">
      <c r="A21" s="506"/>
      <c r="B21" s="507" t="s">
        <v>11</v>
      </c>
      <c r="C21" s="508"/>
    </row>
    <row r="22" spans="1:3" x14ac:dyDescent="0.55000000000000004">
      <c r="A22" s="841" t="s">
        <v>13</v>
      </c>
      <c r="B22" s="842"/>
      <c r="C22" s="512">
        <f>C21+C16</f>
        <v>0</v>
      </c>
    </row>
    <row r="23" spans="1:3" ht="17.100000000000001" customHeight="1" x14ac:dyDescent="0.55000000000000004"/>
    <row r="24" spans="1:3" x14ac:dyDescent="0.55000000000000004">
      <c r="A24" s="500" t="s">
        <v>256</v>
      </c>
      <c r="B24" s="501"/>
      <c r="C24" s="502">
        <f>C25</f>
        <v>0</v>
      </c>
    </row>
    <row r="25" spans="1:3" x14ac:dyDescent="0.55000000000000004">
      <c r="A25" s="503" t="s">
        <v>254</v>
      </c>
      <c r="B25" s="504"/>
      <c r="C25" s="505">
        <f>C32</f>
        <v>0</v>
      </c>
    </row>
    <row r="26" spans="1:3" x14ac:dyDescent="0.55000000000000004">
      <c r="A26" s="506"/>
      <c r="B26" s="507" t="s">
        <v>5</v>
      </c>
      <c r="C26" s="508">
        <f>C27+C28+C29+C30</f>
        <v>0</v>
      </c>
    </row>
    <row r="27" spans="1:3" x14ac:dyDescent="0.55000000000000004">
      <c r="A27" s="509"/>
      <c r="B27" s="510" t="s">
        <v>6</v>
      </c>
      <c r="C27" s="511"/>
    </row>
    <row r="28" spans="1:3" x14ac:dyDescent="0.55000000000000004">
      <c r="A28" s="509"/>
      <c r="B28" s="510" t="s">
        <v>7</v>
      </c>
      <c r="C28" s="511"/>
    </row>
    <row r="29" spans="1:3" x14ac:dyDescent="0.55000000000000004">
      <c r="A29" s="509"/>
      <c r="B29" s="510" t="s">
        <v>8</v>
      </c>
      <c r="C29" s="511"/>
    </row>
    <row r="30" spans="1:3" x14ac:dyDescent="0.55000000000000004">
      <c r="A30" s="509"/>
      <c r="B30" s="510" t="s">
        <v>9</v>
      </c>
      <c r="C30" s="511"/>
    </row>
    <row r="31" spans="1:3" x14ac:dyDescent="0.55000000000000004">
      <c r="A31" s="506"/>
      <c r="B31" s="507" t="s">
        <v>11</v>
      </c>
      <c r="C31" s="508"/>
    </row>
    <row r="32" spans="1:3" x14ac:dyDescent="0.55000000000000004">
      <c r="A32" s="841" t="s">
        <v>13</v>
      </c>
      <c r="B32" s="842"/>
      <c r="C32" s="512">
        <f>C31+C26</f>
        <v>0</v>
      </c>
    </row>
    <row r="33" spans="1:3" ht="9.75" customHeight="1" x14ac:dyDescent="0.55000000000000004"/>
    <row r="34" spans="1:3" x14ac:dyDescent="0.55000000000000004">
      <c r="A34" s="839" t="s">
        <v>265</v>
      </c>
      <c r="B34" s="840"/>
      <c r="C34" s="514">
        <f>C24+C6</f>
        <v>0</v>
      </c>
    </row>
  </sheetData>
  <mergeCells count="8">
    <mergeCell ref="A34:B34"/>
    <mergeCell ref="A32:B32"/>
    <mergeCell ref="A14:B14"/>
    <mergeCell ref="A1:C1"/>
    <mergeCell ref="B4:B5"/>
    <mergeCell ref="A4:A5"/>
    <mergeCell ref="C4:C5"/>
    <mergeCell ref="A22:B22"/>
  </mergeCells>
  <dataValidations count="1">
    <dataValidation type="list" allowBlank="1" showInputMessage="1" showErrorMessage="1" sqref="B2" xr:uid="{01B45416-BC34-4919-AFD2-2B712227FF87}">
      <formula1>#REF!</formula1>
    </dataValidation>
  </dataValidations>
  <pageMargins left="0.31496062992125984" right="0.31496062992125984" top="0.74803149606299213" bottom="0.35433070866141736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49BA-1C1F-4547-934C-BA20B77974E0}">
  <sheetPr codeName="Sheet4">
    <tabColor theme="4" tint="0.79998168889431442"/>
    <pageSetUpPr fitToPage="1"/>
  </sheetPr>
  <dimension ref="A1:D16"/>
  <sheetViews>
    <sheetView tabSelected="1" zoomScale="93" zoomScaleNormal="93" zoomScaleSheetLayoutView="110" workbookViewId="0">
      <selection activeCell="A3" sqref="A3:D3"/>
    </sheetView>
  </sheetViews>
  <sheetFormatPr defaultColWidth="8.875" defaultRowHeight="24" x14ac:dyDescent="0.55000000000000004"/>
  <cols>
    <col min="1" max="1" width="19.875" style="522" customWidth="1"/>
    <col min="2" max="2" width="44" style="497" customWidth="1"/>
    <col min="3" max="3" width="21.875" style="497" customWidth="1"/>
    <col min="4" max="4" width="58" style="497" customWidth="1"/>
    <col min="5" max="252" width="9" style="497"/>
    <col min="253" max="253" width="11.125" style="497" customWidth="1"/>
    <col min="254" max="254" width="35.625" style="497" customWidth="1"/>
    <col min="255" max="255" width="12.625" style="497" customWidth="1"/>
    <col min="256" max="257" width="20" style="497" customWidth="1"/>
    <col min="258" max="258" width="19.125" style="497" customWidth="1"/>
    <col min="259" max="259" width="17.625" style="497" customWidth="1"/>
    <col min="260" max="260" width="14.125" style="497" customWidth="1"/>
    <col min="261" max="508" width="9" style="497"/>
    <col min="509" max="509" width="11.125" style="497" customWidth="1"/>
    <col min="510" max="510" width="35.625" style="497" customWidth="1"/>
    <col min="511" max="511" width="12.625" style="497" customWidth="1"/>
    <col min="512" max="513" width="20" style="497" customWidth="1"/>
    <col min="514" max="514" width="19.125" style="497" customWidth="1"/>
    <col min="515" max="515" width="17.625" style="497" customWidth="1"/>
    <col min="516" max="516" width="14.125" style="497" customWidth="1"/>
    <col min="517" max="764" width="9" style="497"/>
    <col min="765" max="765" width="11.125" style="497" customWidth="1"/>
    <col min="766" max="766" width="35.625" style="497" customWidth="1"/>
    <col min="767" max="767" width="12.625" style="497" customWidth="1"/>
    <col min="768" max="769" width="20" style="497" customWidth="1"/>
    <col min="770" max="770" width="19.125" style="497" customWidth="1"/>
    <col min="771" max="771" width="17.625" style="497" customWidth="1"/>
    <col min="772" max="772" width="14.125" style="497" customWidth="1"/>
    <col min="773" max="1020" width="9" style="497"/>
    <col min="1021" max="1021" width="11.125" style="497" customWidth="1"/>
    <col min="1022" max="1022" width="35.625" style="497" customWidth="1"/>
    <col min="1023" max="1023" width="12.625" style="497" customWidth="1"/>
    <col min="1024" max="1025" width="20" style="497" customWidth="1"/>
    <col min="1026" max="1026" width="19.125" style="497" customWidth="1"/>
    <col min="1027" max="1027" width="17.625" style="497" customWidth="1"/>
    <col min="1028" max="1028" width="14.125" style="497" customWidth="1"/>
    <col min="1029" max="1276" width="9" style="497"/>
    <col min="1277" max="1277" width="11.125" style="497" customWidth="1"/>
    <col min="1278" max="1278" width="35.625" style="497" customWidth="1"/>
    <col min="1279" max="1279" width="12.625" style="497" customWidth="1"/>
    <col min="1280" max="1281" width="20" style="497" customWidth="1"/>
    <col min="1282" max="1282" width="19.125" style="497" customWidth="1"/>
    <col min="1283" max="1283" width="17.625" style="497" customWidth="1"/>
    <col min="1284" max="1284" width="14.125" style="497" customWidth="1"/>
    <col min="1285" max="1532" width="9" style="497"/>
    <col min="1533" max="1533" width="11.125" style="497" customWidth="1"/>
    <col min="1534" max="1534" width="35.625" style="497" customWidth="1"/>
    <col min="1535" max="1535" width="12.625" style="497" customWidth="1"/>
    <col min="1536" max="1537" width="20" style="497" customWidth="1"/>
    <col min="1538" max="1538" width="19.125" style="497" customWidth="1"/>
    <col min="1539" max="1539" width="17.625" style="497" customWidth="1"/>
    <col min="1540" max="1540" width="14.125" style="497" customWidth="1"/>
    <col min="1541" max="1788" width="9" style="497"/>
    <col min="1789" max="1789" width="11.125" style="497" customWidth="1"/>
    <col min="1790" max="1790" width="35.625" style="497" customWidth="1"/>
    <col min="1791" max="1791" width="12.625" style="497" customWidth="1"/>
    <col min="1792" max="1793" width="20" style="497" customWidth="1"/>
    <col min="1794" max="1794" width="19.125" style="497" customWidth="1"/>
    <col min="1795" max="1795" width="17.625" style="497" customWidth="1"/>
    <col min="1796" max="1796" width="14.125" style="497" customWidth="1"/>
    <col min="1797" max="2044" width="9" style="497"/>
    <col min="2045" max="2045" width="11.125" style="497" customWidth="1"/>
    <col min="2046" max="2046" width="35.625" style="497" customWidth="1"/>
    <col min="2047" max="2047" width="12.625" style="497" customWidth="1"/>
    <col min="2048" max="2049" width="20" style="497" customWidth="1"/>
    <col min="2050" max="2050" width="19.125" style="497" customWidth="1"/>
    <col min="2051" max="2051" width="17.625" style="497" customWidth="1"/>
    <col min="2052" max="2052" width="14.125" style="497" customWidth="1"/>
    <col min="2053" max="2300" width="9" style="497"/>
    <col min="2301" max="2301" width="11.125" style="497" customWidth="1"/>
    <col min="2302" max="2302" width="35.625" style="497" customWidth="1"/>
    <col min="2303" max="2303" width="12.625" style="497" customWidth="1"/>
    <col min="2304" max="2305" width="20" style="497" customWidth="1"/>
    <col min="2306" max="2306" width="19.125" style="497" customWidth="1"/>
    <col min="2307" max="2307" width="17.625" style="497" customWidth="1"/>
    <col min="2308" max="2308" width="14.125" style="497" customWidth="1"/>
    <col min="2309" max="2556" width="9" style="497"/>
    <col min="2557" max="2557" width="11.125" style="497" customWidth="1"/>
    <col min="2558" max="2558" width="35.625" style="497" customWidth="1"/>
    <col min="2559" max="2559" width="12.625" style="497" customWidth="1"/>
    <col min="2560" max="2561" width="20" style="497" customWidth="1"/>
    <col min="2562" max="2562" width="19.125" style="497" customWidth="1"/>
    <col min="2563" max="2563" width="17.625" style="497" customWidth="1"/>
    <col min="2564" max="2564" width="14.125" style="497" customWidth="1"/>
    <col min="2565" max="2812" width="9" style="497"/>
    <col min="2813" max="2813" width="11.125" style="497" customWidth="1"/>
    <col min="2814" max="2814" width="35.625" style="497" customWidth="1"/>
    <col min="2815" max="2815" width="12.625" style="497" customWidth="1"/>
    <col min="2816" max="2817" width="20" style="497" customWidth="1"/>
    <col min="2818" max="2818" width="19.125" style="497" customWidth="1"/>
    <col min="2819" max="2819" width="17.625" style="497" customWidth="1"/>
    <col min="2820" max="2820" width="14.125" style="497" customWidth="1"/>
    <col min="2821" max="3068" width="9" style="497"/>
    <col min="3069" max="3069" width="11.125" style="497" customWidth="1"/>
    <col min="3070" max="3070" width="35.625" style="497" customWidth="1"/>
    <col min="3071" max="3071" width="12.625" style="497" customWidth="1"/>
    <col min="3072" max="3073" width="20" style="497" customWidth="1"/>
    <col min="3074" max="3074" width="19.125" style="497" customWidth="1"/>
    <col min="3075" max="3075" width="17.625" style="497" customWidth="1"/>
    <col min="3076" max="3076" width="14.125" style="497" customWidth="1"/>
    <col min="3077" max="3324" width="9" style="497"/>
    <col min="3325" max="3325" width="11.125" style="497" customWidth="1"/>
    <col min="3326" max="3326" width="35.625" style="497" customWidth="1"/>
    <col min="3327" max="3327" width="12.625" style="497" customWidth="1"/>
    <col min="3328" max="3329" width="20" style="497" customWidth="1"/>
    <col min="3330" max="3330" width="19.125" style="497" customWidth="1"/>
    <col min="3331" max="3331" width="17.625" style="497" customWidth="1"/>
    <col min="3332" max="3332" width="14.125" style="497" customWidth="1"/>
    <col min="3333" max="3580" width="9" style="497"/>
    <col min="3581" max="3581" width="11.125" style="497" customWidth="1"/>
    <col min="3582" max="3582" width="35.625" style="497" customWidth="1"/>
    <col min="3583" max="3583" width="12.625" style="497" customWidth="1"/>
    <col min="3584" max="3585" width="20" style="497" customWidth="1"/>
    <col min="3586" max="3586" width="19.125" style="497" customWidth="1"/>
    <col min="3587" max="3587" width="17.625" style="497" customWidth="1"/>
    <col min="3588" max="3588" width="14.125" style="497" customWidth="1"/>
    <col min="3589" max="3836" width="9" style="497"/>
    <col min="3837" max="3837" width="11.125" style="497" customWidth="1"/>
    <col min="3838" max="3838" width="35.625" style="497" customWidth="1"/>
    <col min="3839" max="3839" width="12.625" style="497" customWidth="1"/>
    <col min="3840" max="3841" width="20" style="497" customWidth="1"/>
    <col min="3842" max="3842" width="19.125" style="497" customWidth="1"/>
    <col min="3843" max="3843" width="17.625" style="497" customWidth="1"/>
    <col min="3844" max="3844" width="14.125" style="497" customWidth="1"/>
    <col min="3845" max="4092" width="9" style="497"/>
    <col min="4093" max="4093" width="11.125" style="497" customWidth="1"/>
    <col min="4094" max="4094" width="35.625" style="497" customWidth="1"/>
    <col min="4095" max="4095" width="12.625" style="497" customWidth="1"/>
    <col min="4096" max="4097" width="20" style="497" customWidth="1"/>
    <col min="4098" max="4098" width="19.125" style="497" customWidth="1"/>
    <col min="4099" max="4099" width="17.625" style="497" customWidth="1"/>
    <col min="4100" max="4100" width="14.125" style="497" customWidth="1"/>
    <col min="4101" max="4348" width="9" style="497"/>
    <col min="4349" max="4349" width="11.125" style="497" customWidth="1"/>
    <col min="4350" max="4350" width="35.625" style="497" customWidth="1"/>
    <col min="4351" max="4351" width="12.625" style="497" customWidth="1"/>
    <col min="4352" max="4353" width="20" style="497" customWidth="1"/>
    <col min="4354" max="4354" width="19.125" style="497" customWidth="1"/>
    <col min="4355" max="4355" width="17.625" style="497" customWidth="1"/>
    <col min="4356" max="4356" width="14.125" style="497" customWidth="1"/>
    <col min="4357" max="4604" width="9" style="497"/>
    <col min="4605" max="4605" width="11.125" style="497" customWidth="1"/>
    <col min="4606" max="4606" width="35.625" style="497" customWidth="1"/>
    <col min="4607" max="4607" width="12.625" style="497" customWidth="1"/>
    <col min="4608" max="4609" width="20" style="497" customWidth="1"/>
    <col min="4610" max="4610" width="19.125" style="497" customWidth="1"/>
    <col min="4611" max="4611" width="17.625" style="497" customWidth="1"/>
    <col min="4612" max="4612" width="14.125" style="497" customWidth="1"/>
    <col min="4613" max="4860" width="9" style="497"/>
    <col min="4861" max="4861" width="11.125" style="497" customWidth="1"/>
    <col min="4862" max="4862" width="35.625" style="497" customWidth="1"/>
    <col min="4863" max="4863" width="12.625" style="497" customWidth="1"/>
    <col min="4864" max="4865" width="20" style="497" customWidth="1"/>
    <col min="4866" max="4866" width="19.125" style="497" customWidth="1"/>
    <col min="4867" max="4867" width="17.625" style="497" customWidth="1"/>
    <col min="4868" max="4868" width="14.125" style="497" customWidth="1"/>
    <col min="4869" max="5116" width="9" style="497"/>
    <col min="5117" max="5117" width="11.125" style="497" customWidth="1"/>
    <col min="5118" max="5118" width="35.625" style="497" customWidth="1"/>
    <col min="5119" max="5119" width="12.625" style="497" customWidth="1"/>
    <col min="5120" max="5121" width="20" style="497" customWidth="1"/>
    <col min="5122" max="5122" width="19.125" style="497" customWidth="1"/>
    <col min="5123" max="5123" width="17.625" style="497" customWidth="1"/>
    <col min="5124" max="5124" width="14.125" style="497" customWidth="1"/>
    <col min="5125" max="5372" width="9" style="497"/>
    <col min="5373" max="5373" width="11.125" style="497" customWidth="1"/>
    <col min="5374" max="5374" width="35.625" style="497" customWidth="1"/>
    <col min="5375" max="5375" width="12.625" style="497" customWidth="1"/>
    <col min="5376" max="5377" width="20" style="497" customWidth="1"/>
    <col min="5378" max="5378" width="19.125" style="497" customWidth="1"/>
    <col min="5379" max="5379" width="17.625" style="497" customWidth="1"/>
    <col min="5380" max="5380" width="14.125" style="497" customWidth="1"/>
    <col min="5381" max="5628" width="9" style="497"/>
    <col min="5629" max="5629" width="11.125" style="497" customWidth="1"/>
    <col min="5630" max="5630" width="35.625" style="497" customWidth="1"/>
    <col min="5631" max="5631" width="12.625" style="497" customWidth="1"/>
    <col min="5632" max="5633" width="20" style="497" customWidth="1"/>
    <col min="5634" max="5634" width="19.125" style="497" customWidth="1"/>
    <col min="5635" max="5635" width="17.625" style="497" customWidth="1"/>
    <col min="5636" max="5636" width="14.125" style="497" customWidth="1"/>
    <col min="5637" max="5884" width="9" style="497"/>
    <col min="5885" max="5885" width="11.125" style="497" customWidth="1"/>
    <col min="5886" max="5886" width="35.625" style="497" customWidth="1"/>
    <col min="5887" max="5887" width="12.625" style="497" customWidth="1"/>
    <col min="5888" max="5889" width="20" style="497" customWidth="1"/>
    <col min="5890" max="5890" width="19.125" style="497" customWidth="1"/>
    <col min="5891" max="5891" width="17.625" style="497" customWidth="1"/>
    <col min="5892" max="5892" width="14.125" style="497" customWidth="1"/>
    <col min="5893" max="6140" width="9" style="497"/>
    <col min="6141" max="6141" width="11.125" style="497" customWidth="1"/>
    <col min="6142" max="6142" width="35.625" style="497" customWidth="1"/>
    <col min="6143" max="6143" width="12.625" style="497" customWidth="1"/>
    <col min="6144" max="6145" width="20" style="497" customWidth="1"/>
    <col min="6146" max="6146" width="19.125" style="497" customWidth="1"/>
    <col min="6147" max="6147" width="17.625" style="497" customWidth="1"/>
    <col min="6148" max="6148" width="14.125" style="497" customWidth="1"/>
    <col min="6149" max="6396" width="9" style="497"/>
    <col min="6397" max="6397" width="11.125" style="497" customWidth="1"/>
    <col min="6398" max="6398" width="35.625" style="497" customWidth="1"/>
    <col min="6399" max="6399" width="12.625" style="497" customWidth="1"/>
    <col min="6400" max="6401" width="20" style="497" customWidth="1"/>
    <col min="6402" max="6402" width="19.125" style="497" customWidth="1"/>
    <col min="6403" max="6403" width="17.625" style="497" customWidth="1"/>
    <col min="6404" max="6404" width="14.125" style="497" customWidth="1"/>
    <col min="6405" max="6652" width="9" style="497"/>
    <col min="6653" max="6653" width="11.125" style="497" customWidth="1"/>
    <col min="6654" max="6654" width="35.625" style="497" customWidth="1"/>
    <col min="6655" max="6655" width="12.625" style="497" customWidth="1"/>
    <col min="6656" max="6657" width="20" style="497" customWidth="1"/>
    <col min="6658" max="6658" width="19.125" style="497" customWidth="1"/>
    <col min="6659" max="6659" width="17.625" style="497" customWidth="1"/>
    <col min="6660" max="6660" width="14.125" style="497" customWidth="1"/>
    <col min="6661" max="6908" width="9" style="497"/>
    <col min="6909" max="6909" width="11.125" style="497" customWidth="1"/>
    <col min="6910" max="6910" width="35.625" style="497" customWidth="1"/>
    <col min="6911" max="6911" width="12.625" style="497" customWidth="1"/>
    <col min="6912" max="6913" width="20" style="497" customWidth="1"/>
    <col min="6914" max="6914" width="19.125" style="497" customWidth="1"/>
    <col min="6915" max="6915" width="17.625" style="497" customWidth="1"/>
    <col min="6916" max="6916" width="14.125" style="497" customWidth="1"/>
    <col min="6917" max="7164" width="9" style="497"/>
    <col min="7165" max="7165" width="11.125" style="497" customWidth="1"/>
    <col min="7166" max="7166" width="35.625" style="497" customWidth="1"/>
    <col min="7167" max="7167" width="12.625" style="497" customWidth="1"/>
    <col min="7168" max="7169" width="20" style="497" customWidth="1"/>
    <col min="7170" max="7170" width="19.125" style="497" customWidth="1"/>
    <col min="7171" max="7171" width="17.625" style="497" customWidth="1"/>
    <col min="7172" max="7172" width="14.125" style="497" customWidth="1"/>
    <col min="7173" max="7420" width="9" style="497"/>
    <col min="7421" max="7421" width="11.125" style="497" customWidth="1"/>
    <col min="7422" max="7422" width="35.625" style="497" customWidth="1"/>
    <col min="7423" max="7423" width="12.625" style="497" customWidth="1"/>
    <col min="7424" max="7425" width="20" style="497" customWidth="1"/>
    <col min="7426" max="7426" width="19.125" style="497" customWidth="1"/>
    <col min="7427" max="7427" width="17.625" style="497" customWidth="1"/>
    <col min="7428" max="7428" width="14.125" style="497" customWidth="1"/>
    <col min="7429" max="7676" width="9" style="497"/>
    <col min="7677" max="7677" width="11.125" style="497" customWidth="1"/>
    <col min="7678" max="7678" width="35.625" style="497" customWidth="1"/>
    <col min="7679" max="7679" width="12.625" style="497" customWidth="1"/>
    <col min="7680" max="7681" width="20" style="497" customWidth="1"/>
    <col min="7682" max="7682" width="19.125" style="497" customWidth="1"/>
    <col min="7683" max="7683" width="17.625" style="497" customWidth="1"/>
    <col min="7684" max="7684" width="14.125" style="497" customWidth="1"/>
    <col min="7685" max="7932" width="9" style="497"/>
    <col min="7933" max="7933" width="11.125" style="497" customWidth="1"/>
    <col min="7934" max="7934" width="35.625" style="497" customWidth="1"/>
    <col min="7935" max="7935" width="12.625" style="497" customWidth="1"/>
    <col min="7936" max="7937" width="20" style="497" customWidth="1"/>
    <col min="7938" max="7938" width="19.125" style="497" customWidth="1"/>
    <col min="7939" max="7939" width="17.625" style="497" customWidth="1"/>
    <col min="7940" max="7940" width="14.125" style="497" customWidth="1"/>
    <col min="7941" max="8188" width="9" style="497"/>
    <col min="8189" max="8189" width="11.125" style="497" customWidth="1"/>
    <col min="8190" max="8190" width="35.625" style="497" customWidth="1"/>
    <col min="8191" max="8191" width="12.625" style="497" customWidth="1"/>
    <col min="8192" max="8193" width="20" style="497" customWidth="1"/>
    <col min="8194" max="8194" width="19.125" style="497" customWidth="1"/>
    <col min="8195" max="8195" width="17.625" style="497" customWidth="1"/>
    <col min="8196" max="8196" width="14.125" style="497" customWidth="1"/>
    <col min="8197" max="8444" width="9" style="497"/>
    <col min="8445" max="8445" width="11.125" style="497" customWidth="1"/>
    <col min="8446" max="8446" width="35.625" style="497" customWidth="1"/>
    <col min="8447" max="8447" width="12.625" style="497" customWidth="1"/>
    <col min="8448" max="8449" width="20" style="497" customWidth="1"/>
    <col min="8450" max="8450" width="19.125" style="497" customWidth="1"/>
    <col min="8451" max="8451" width="17.625" style="497" customWidth="1"/>
    <col min="8452" max="8452" width="14.125" style="497" customWidth="1"/>
    <col min="8453" max="8700" width="9" style="497"/>
    <col min="8701" max="8701" width="11.125" style="497" customWidth="1"/>
    <col min="8702" max="8702" width="35.625" style="497" customWidth="1"/>
    <col min="8703" max="8703" width="12.625" style="497" customWidth="1"/>
    <col min="8704" max="8705" width="20" style="497" customWidth="1"/>
    <col min="8706" max="8706" width="19.125" style="497" customWidth="1"/>
    <col min="8707" max="8707" width="17.625" style="497" customWidth="1"/>
    <col min="8708" max="8708" width="14.125" style="497" customWidth="1"/>
    <col min="8709" max="8956" width="9" style="497"/>
    <col min="8957" max="8957" width="11.125" style="497" customWidth="1"/>
    <col min="8958" max="8958" width="35.625" style="497" customWidth="1"/>
    <col min="8959" max="8959" width="12.625" style="497" customWidth="1"/>
    <col min="8960" max="8961" width="20" style="497" customWidth="1"/>
    <col min="8962" max="8962" width="19.125" style="497" customWidth="1"/>
    <col min="8963" max="8963" width="17.625" style="497" customWidth="1"/>
    <col min="8964" max="8964" width="14.125" style="497" customWidth="1"/>
    <col min="8965" max="9212" width="9" style="497"/>
    <col min="9213" max="9213" width="11.125" style="497" customWidth="1"/>
    <col min="9214" max="9214" width="35.625" style="497" customWidth="1"/>
    <col min="9215" max="9215" width="12.625" style="497" customWidth="1"/>
    <col min="9216" max="9217" width="20" style="497" customWidth="1"/>
    <col min="9218" max="9218" width="19.125" style="497" customWidth="1"/>
    <col min="9219" max="9219" width="17.625" style="497" customWidth="1"/>
    <col min="9220" max="9220" width="14.125" style="497" customWidth="1"/>
    <col min="9221" max="9468" width="9" style="497"/>
    <col min="9469" max="9469" width="11.125" style="497" customWidth="1"/>
    <col min="9470" max="9470" width="35.625" style="497" customWidth="1"/>
    <col min="9471" max="9471" width="12.625" style="497" customWidth="1"/>
    <col min="9472" max="9473" width="20" style="497" customWidth="1"/>
    <col min="9474" max="9474" width="19.125" style="497" customWidth="1"/>
    <col min="9475" max="9475" width="17.625" style="497" customWidth="1"/>
    <col min="9476" max="9476" width="14.125" style="497" customWidth="1"/>
    <col min="9477" max="9724" width="9" style="497"/>
    <col min="9725" max="9725" width="11.125" style="497" customWidth="1"/>
    <col min="9726" max="9726" width="35.625" style="497" customWidth="1"/>
    <col min="9727" max="9727" width="12.625" style="497" customWidth="1"/>
    <col min="9728" max="9729" width="20" style="497" customWidth="1"/>
    <col min="9730" max="9730" width="19.125" style="497" customWidth="1"/>
    <col min="9731" max="9731" width="17.625" style="497" customWidth="1"/>
    <col min="9732" max="9732" width="14.125" style="497" customWidth="1"/>
    <col min="9733" max="9980" width="9" style="497"/>
    <col min="9981" max="9981" width="11.125" style="497" customWidth="1"/>
    <col min="9982" max="9982" width="35.625" style="497" customWidth="1"/>
    <col min="9983" max="9983" width="12.625" style="497" customWidth="1"/>
    <col min="9984" max="9985" width="20" style="497" customWidth="1"/>
    <col min="9986" max="9986" width="19.125" style="497" customWidth="1"/>
    <col min="9987" max="9987" width="17.625" style="497" customWidth="1"/>
    <col min="9988" max="9988" width="14.125" style="497" customWidth="1"/>
    <col min="9989" max="10236" width="9" style="497"/>
    <col min="10237" max="10237" width="11.125" style="497" customWidth="1"/>
    <col min="10238" max="10238" width="35.625" style="497" customWidth="1"/>
    <col min="10239" max="10239" width="12.625" style="497" customWidth="1"/>
    <col min="10240" max="10241" width="20" style="497" customWidth="1"/>
    <col min="10242" max="10242" width="19.125" style="497" customWidth="1"/>
    <col min="10243" max="10243" width="17.625" style="497" customWidth="1"/>
    <col min="10244" max="10244" width="14.125" style="497" customWidth="1"/>
    <col min="10245" max="10492" width="9" style="497"/>
    <col min="10493" max="10493" width="11.125" style="497" customWidth="1"/>
    <col min="10494" max="10494" width="35.625" style="497" customWidth="1"/>
    <col min="10495" max="10495" width="12.625" style="497" customWidth="1"/>
    <col min="10496" max="10497" width="20" style="497" customWidth="1"/>
    <col min="10498" max="10498" width="19.125" style="497" customWidth="1"/>
    <col min="10499" max="10499" width="17.625" style="497" customWidth="1"/>
    <col min="10500" max="10500" width="14.125" style="497" customWidth="1"/>
    <col min="10501" max="10748" width="9" style="497"/>
    <col min="10749" max="10749" width="11.125" style="497" customWidth="1"/>
    <col min="10750" max="10750" width="35.625" style="497" customWidth="1"/>
    <col min="10751" max="10751" width="12.625" style="497" customWidth="1"/>
    <col min="10752" max="10753" width="20" style="497" customWidth="1"/>
    <col min="10754" max="10754" width="19.125" style="497" customWidth="1"/>
    <col min="10755" max="10755" width="17.625" style="497" customWidth="1"/>
    <col min="10756" max="10756" width="14.125" style="497" customWidth="1"/>
    <col min="10757" max="11004" width="9" style="497"/>
    <col min="11005" max="11005" width="11.125" style="497" customWidth="1"/>
    <col min="11006" max="11006" width="35.625" style="497" customWidth="1"/>
    <col min="11007" max="11007" width="12.625" style="497" customWidth="1"/>
    <col min="11008" max="11009" width="20" style="497" customWidth="1"/>
    <col min="11010" max="11010" width="19.125" style="497" customWidth="1"/>
    <col min="11011" max="11011" width="17.625" style="497" customWidth="1"/>
    <col min="11012" max="11012" width="14.125" style="497" customWidth="1"/>
    <col min="11013" max="11260" width="9" style="497"/>
    <col min="11261" max="11261" width="11.125" style="497" customWidth="1"/>
    <col min="11262" max="11262" width="35.625" style="497" customWidth="1"/>
    <col min="11263" max="11263" width="12.625" style="497" customWidth="1"/>
    <col min="11264" max="11265" width="20" style="497" customWidth="1"/>
    <col min="11266" max="11266" width="19.125" style="497" customWidth="1"/>
    <col min="11267" max="11267" width="17.625" style="497" customWidth="1"/>
    <col min="11268" max="11268" width="14.125" style="497" customWidth="1"/>
    <col min="11269" max="11516" width="9" style="497"/>
    <col min="11517" max="11517" width="11.125" style="497" customWidth="1"/>
    <col min="11518" max="11518" width="35.625" style="497" customWidth="1"/>
    <col min="11519" max="11519" width="12.625" style="497" customWidth="1"/>
    <col min="11520" max="11521" width="20" style="497" customWidth="1"/>
    <col min="11522" max="11522" width="19.125" style="497" customWidth="1"/>
    <col min="11523" max="11523" width="17.625" style="497" customWidth="1"/>
    <col min="11524" max="11524" width="14.125" style="497" customWidth="1"/>
    <col min="11525" max="11772" width="9" style="497"/>
    <col min="11773" max="11773" width="11.125" style="497" customWidth="1"/>
    <col min="11774" max="11774" width="35.625" style="497" customWidth="1"/>
    <col min="11775" max="11775" width="12.625" style="497" customWidth="1"/>
    <col min="11776" max="11777" width="20" style="497" customWidth="1"/>
    <col min="11778" max="11778" width="19.125" style="497" customWidth="1"/>
    <col min="11779" max="11779" width="17.625" style="497" customWidth="1"/>
    <col min="11780" max="11780" width="14.125" style="497" customWidth="1"/>
    <col min="11781" max="12028" width="9" style="497"/>
    <col min="12029" max="12029" width="11.125" style="497" customWidth="1"/>
    <col min="12030" max="12030" width="35.625" style="497" customWidth="1"/>
    <col min="12031" max="12031" width="12.625" style="497" customWidth="1"/>
    <col min="12032" max="12033" width="20" style="497" customWidth="1"/>
    <col min="12034" max="12034" width="19.125" style="497" customWidth="1"/>
    <col min="12035" max="12035" width="17.625" style="497" customWidth="1"/>
    <col min="12036" max="12036" width="14.125" style="497" customWidth="1"/>
    <col min="12037" max="12284" width="9" style="497"/>
    <col min="12285" max="12285" width="11.125" style="497" customWidth="1"/>
    <col min="12286" max="12286" width="35.625" style="497" customWidth="1"/>
    <col min="12287" max="12287" width="12.625" style="497" customWidth="1"/>
    <col min="12288" max="12289" width="20" style="497" customWidth="1"/>
    <col min="12290" max="12290" width="19.125" style="497" customWidth="1"/>
    <col min="12291" max="12291" width="17.625" style="497" customWidth="1"/>
    <col min="12292" max="12292" width="14.125" style="497" customWidth="1"/>
    <col min="12293" max="12540" width="9" style="497"/>
    <col min="12541" max="12541" width="11.125" style="497" customWidth="1"/>
    <col min="12542" max="12542" width="35.625" style="497" customWidth="1"/>
    <col min="12543" max="12543" width="12.625" style="497" customWidth="1"/>
    <col min="12544" max="12545" width="20" style="497" customWidth="1"/>
    <col min="12546" max="12546" width="19.125" style="497" customWidth="1"/>
    <col min="12547" max="12547" width="17.625" style="497" customWidth="1"/>
    <col min="12548" max="12548" width="14.125" style="497" customWidth="1"/>
    <col min="12549" max="12796" width="9" style="497"/>
    <col min="12797" max="12797" width="11.125" style="497" customWidth="1"/>
    <col min="12798" max="12798" width="35.625" style="497" customWidth="1"/>
    <col min="12799" max="12799" width="12.625" style="497" customWidth="1"/>
    <col min="12800" max="12801" width="20" style="497" customWidth="1"/>
    <col min="12802" max="12802" width="19.125" style="497" customWidth="1"/>
    <col min="12803" max="12803" width="17.625" style="497" customWidth="1"/>
    <col min="12804" max="12804" width="14.125" style="497" customWidth="1"/>
    <col min="12805" max="13052" width="9" style="497"/>
    <col min="13053" max="13053" width="11.125" style="497" customWidth="1"/>
    <col min="13054" max="13054" width="35.625" style="497" customWidth="1"/>
    <col min="13055" max="13055" width="12.625" style="497" customWidth="1"/>
    <col min="13056" max="13057" width="20" style="497" customWidth="1"/>
    <col min="13058" max="13058" width="19.125" style="497" customWidth="1"/>
    <col min="13059" max="13059" width="17.625" style="497" customWidth="1"/>
    <col min="13060" max="13060" width="14.125" style="497" customWidth="1"/>
    <col min="13061" max="13308" width="9" style="497"/>
    <col min="13309" max="13309" width="11.125" style="497" customWidth="1"/>
    <col min="13310" max="13310" width="35.625" style="497" customWidth="1"/>
    <col min="13311" max="13311" width="12.625" style="497" customWidth="1"/>
    <col min="13312" max="13313" width="20" style="497" customWidth="1"/>
    <col min="13314" max="13314" width="19.125" style="497" customWidth="1"/>
    <col min="13315" max="13315" width="17.625" style="497" customWidth="1"/>
    <col min="13316" max="13316" width="14.125" style="497" customWidth="1"/>
    <col min="13317" max="13564" width="9" style="497"/>
    <col min="13565" max="13565" width="11.125" style="497" customWidth="1"/>
    <col min="13566" max="13566" width="35.625" style="497" customWidth="1"/>
    <col min="13567" max="13567" width="12.625" style="497" customWidth="1"/>
    <col min="13568" max="13569" width="20" style="497" customWidth="1"/>
    <col min="13570" max="13570" width="19.125" style="497" customWidth="1"/>
    <col min="13571" max="13571" width="17.625" style="497" customWidth="1"/>
    <col min="13572" max="13572" width="14.125" style="497" customWidth="1"/>
    <col min="13573" max="13820" width="9" style="497"/>
    <col min="13821" max="13821" width="11.125" style="497" customWidth="1"/>
    <col min="13822" max="13822" width="35.625" style="497" customWidth="1"/>
    <col min="13823" max="13823" width="12.625" style="497" customWidth="1"/>
    <col min="13824" max="13825" width="20" style="497" customWidth="1"/>
    <col min="13826" max="13826" width="19.125" style="497" customWidth="1"/>
    <col min="13827" max="13827" width="17.625" style="497" customWidth="1"/>
    <col min="13828" max="13828" width="14.125" style="497" customWidth="1"/>
    <col min="13829" max="14076" width="9" style="497"/>
    <col min="14077" max="14077" width="11.125" style="497" customWidth="1"/>
    <col min="14078" max="14078" width="35.625" style="497" customWidth="1"/>
    <col min="14079" max="14079" width="12.625" style="497" customWidth="1"/>
    <col min="14080" max="14081" width="20" style="497" customWidth="1"/>
    <col min="14082" max="14082" width="19.125" style="497" customWidth="1"/>
    <col min="14083" max="14083" width="17.625" style="497" customWidth="1"/>
    <col min="14084" max="14084" width="14.125" style="497" customWidth="1"/>
    <col min="14085" max="14332" width="9" style="497"/>
    <col min="14333" max="14333" width="11.125" style="497" customWidth="1"/>
    <col min="14334" max="14334" width="35.625" style="497" customWidth="1"/>
    <col min="14335" max="14335" width="12.625" style="497" customWidth="1"/>
    <col min="14336" max="14337" width="20" style="497" customWidth="1"/>
    <col min="14338" max="14338" width="19.125" style="497" customWidth="1"/>
    <col min="14339" max="14339" width="17.625" style="497" customWidth="1"/>
    <col min="14340" max="14340" width="14.125" style="497" customWidth="1"/>
    <col min="14341" max="14588" width="9" style="497"/>
    <col min="14589" max="14589" width="11.125" style="497" customWidth="1"/>
    <col min="14590" max="14590" width="35.625" style="497" customWidth="1"/>
    <col min="14591" max="14591" width="12.625" style="497" customWidth="1"/>
    <col min="14592" max="14593" width="20" style="497" customWidth="1"/>
    <col min="14594" max="14594" width="19.125" style="497" customWidth="1"/>
    <col min="14595" max="14595" width="17.625" style="497" customWidth="1"/>
    <col min="14596" max="14596" width="14.125" style="497" customWidth="1"/>
    <col min="14597" max="14844" width="9" style="497"/>
    <col min="14845" max="14845" width="11.125" style="497" customWidth="1"/>
    <col min="14846" max="14846" width="35.625" style="497" customWidth="1"/>
    <col min="14847" max="14847" width="12.625" style="497" customWidth="1"/>
    <col min="14848" max="14849" width="20" style="497" customWidth="1"/>
    <col min="14850" max="14850" width="19.125" style="497" customWidth="1"/>
    <col min="14851" max="14851" width="17.625" style="497" customWidth="1"/>
    <col min="14852" max="14852" width="14.125" style="497" customWidth="1"/>
    <col min="14853" max="15100" width="9" style="497"/>
    <col min="15101" max="15101" width="11.125" style="497" customWidth="1"/>
    <col min="15102" max="15102" width="35.625" style="497" customWidth="1"/>
    <col min="15103" max="15103" width="12.625" style="497" customWidth="1"/>
    <col min="15104" max="15105" width="20" style="497" customWidth="1"/>
    <col min="15106" max="15106" width="19.125" style="497" customWidth="1"/>
    <col min="15107" max="15107" width="17.625" style="497" customWidth="1"/>
    <col min="15108" max="15108" width="14.125" style="497" customWidth="1"/>
    <col min="15109" max="15356" width="9" style="497"/>
    <col min="15357" max="15357" width="11.125" style="497" customWidth="1"/>
    <col min="15358" max="15358" width="35.625" style="497" customWidth="1"/>
    <col min="15359" max="15359" width="12.625" style="497" customWidth="1"/>
    <col min="15360" max="15361" width="20" style="497" customWidth="1"/>
    <col min="15362" max="15362" width="19.125" style="497" customWidth="1"/>
    <col min="15363" max="15363" width="17.625" style="497" customWidth="1"/>
    <col min="15364" max="15364" width="14.125" style="497" customWidth="1"/>
    <col min="15365" max="15612" width="9" style="497"/>
    <col min="15613" max="15613" width="11.125" style="497" customWidth="1"/>
    <col min="15614" max="15614" width="35.625" style="497" customWidth="1"/>
    <col min="15615" max="15615" width="12.625" style="497" customWidth="1"/>
    <col min="15616" max="15617" width="20" style="497" customWidth="1"/>
    <col min="15618" max="15618" width="19.125" style="497" customWidth="1"/>
    <col min="15619" max="15619" width="17.625" style="497" customWidth="1"/>
    <col min="15620" max="15620" width="14.125" style="497" customWidth="1"/>
    <col min="15621" max="15868" width="9" style="497"/>
    <col min="15869" max="15869" width="11.125" style="497" customWidth="1"/>
    <col min="15870" max="15870" width="35.625" style="497" customWidth="1"/>
    <col min="15871" max="15871" width="12.625" style="497" customWidth="1"/>
    <col min="15872" max="15873" width="20" style="497" customWidth="1"/>
    <col min="15874" max="15874" width="19.125" style="497" customWidth="1"/>
    <col min="15875" max="15875" width="17.625" style="497" customWidth="1"/>
    <col min="15876" max="15876" width="14.125" style="497" customWidth="1"/>
    <col min="15877" max="16124" width="9" style="497"/>
    <col min="16125" max="16125" width="11.125" style="497" customWidth="1"/>
    <col min="16126" max="16126" width="35.625" style="497" customWidth="1"/>
    <col min="16127" max="16127" width="12.625" style="497" customWidth="1"/>
    <col min="16128" max="16129" width="20" style="497" customWidth="1"/>
    <col min="16130" max="16130" width="19.125" style="497" customWidth="1"/>
    <col min="16131" max="16131" width="17.625" style="497" customWidth="1"/>
    <col min="16132" max="16132" width="14.125" style="497" customWidth="1"/>
    <col min="16133" max="16380" width="9" style="497"/>
    <col min="16381" max="16384" width="9" style="497" customWidth="1"/>
  </cols>
  <sheetData>
    <row r="1" spans="1:4" x14ac:dyDescent="0.55000000000000004">
      <c r="A1" s="843" t="s">
        <v>274</v>
      </c>
      <c r="B1" s="843"/>
      <c r="C1" s="843"/>
      <c r="D1" s="843"/>
    </row>
    <row r="2" spans="1:4" x14ac:dyDescent="0.55000000000000004">
      <c r="A2" s="843" t="s">
        <v>273</v>
      </c>
      <c r="B2" s="843"/>
      <c r="C2" s="843"/>
      <c r="D2" s="843"/>
    </row>
    <row r="3" spans="1:4" x14ac:dyDescent="0.55000000000000004">
      <c r="A3" s="847" t="s">
        <v>0</v>
      </c>
      <c r="B3" s="847"/>
      <c r="C3" s="847"/>
      <c r="D3" s="847"/>
    </row>
    <row r="4" spans="1:4" x14ac:dyDescent="0.55000000000000004">
      <c r="A4" s="848" t="s">
        <v>1</v>
      </c>
      <c r="B4" s="844" t="s">
        <v>2</v>
      </c>
      <c r="C4" s="848" t="s">
        <v>3</v>
      </c>
      <c r="D4" s="844" t="s">
        <v>272</v>
      </c>
    </row>
    <row r="5" spans="1:4" s="515" customFormat="1" ht="50.25" customHeight="1" x14ac:dyDescent="0.55000000000000004">
      <c r="A5" s="848"/>
      <c r="B5" s="844"/>
      <c r="C5" s="848"/>
      <c r="D5" s="844"/>
    </row>
    <row r="6" spans="1:4" x14ac:dyDescent="0.55000000000000004">
      <c r="A6" s="516">
        <v>1</v>
      </c>
      <c r="B6" s="517"/>
      <c r="C6" s="517"/>
      <c r="D6" s="517"/>
    </row>
    <row r="7" spans="1:4" x14ac:dyDescent="0.55000000000000004">
      <c r="A7" s="518">
        <v>2</v>
      </c>
      <c r="B7" s="509"/>
      <c r="C7" s="509"/>
      <c r="D7" s="509"/>
    </row>
    <row r="8" spans="1:4" x14ac:dyDescent="0.55000000000000004">
      <c r="A8" s="518">
        <v>3</v>
      </c>
      <c r="B8" s="509"/>
      <c r="C8" s="509"/>
      <c r="D8" s="509"/>
    </row>
    <row r="9" spans="1:4" x14ac:dyDescent="0.55000000000000004">
      <c r="A9" s="518">
        <v>4</v>
      </c>
      <c r="B9" s="509"/>
      <c r="C9" s="509"/>
      <c r="D9" s="509"/>
    </row>
    <row r="10" spans="1:4" x14ac:dyDescent="0.55000000000000004">
      <c r="A10" s="518">
        <v>5</v>
      </c>
      <c r="B10" s="509"/>
      <c r="C10" s="509"/>
      <c r="D10" s="509"/>
    </row>
    <row r="11" spans="1:4" x14ac:dyDescent="0.55000000000000004">
      <c r="A11" s="518">
        <v>6</v>
      </c>
      <c r="B11" s="509"/>
      <c r="C11" s="509"/>
      <c r="D11" s="509"/>
    </row>
    <row r="12" spans="1:4" x14ac:dyDescent="0.55000000000000004">
      <c r="A12" s="518">
        <v>7</v>
      </c>
      <c r="B12" s="509"/>
      <c r="C12" s="509"/>
      <c r="D12" s="509"/>
    </row>
    <row r="13" spans="1:4" x14ac:dyDescent="0.55000000000000004">
      <c r="A13" s="518">
        <v>8</v>
      </c>
      <c r="B13" s="509"/>
      <c r="C13" s="509"/>
      <c r="D13" s="509"/>
    </row>
    <row r="14" spans="1:4" x14ac:dyDescent="0.55000000000000004">
      <c r="A14" s="518">
        <v>9</v>
      </c>
      <c r="B14" s="509"/>
      <c r="C14" s="509"/>
      <c r="D14" s="509"/>
    </row>
    <row r="15" spans="1:4" x14ac:dyDescent="0.55000000000000004">
      <c r="A15" s="518">
        <v>10</v>
      </c>
      <c r="B15" s="509"/>
      <c r="C15" s="509"/>
      <c r="D15" s="509"/>
    </row>
    <row r="16" spans="1:4" x14ac:dyDescent="0.55000000000000004">
      <c r="A16" s="519"/>
      <c r="B16" s="520" t="s">
        <v>15</v>
      </c>
      <c r="C16" s="523">
        <f>SUM(C6:C15)</f>
        <v>0</v>
      </c>
      <c r="D16" s="521"/>
    </row>
  </sheetData>
  <mergeCells count="7">
    <mergeCell ref="A1:D1"/>
    <mergeCell ref="A2:D2"/>
    <mergeCell ref="A3:D3"/>
    <mergeCell ref="A4:A5"/>
    <mergeCell ref="B4:B5"/>
    <mergeCell ref="C4:C5"/>
    <mergeCell ref="D4:D5"/>
  </mergeCells>
  <dataValidations count="1">
    <dataValidation type="list" allowBlank="1" showInputMessage="1" showErrorMessage="1" sqref="A3:D3" xr:uid="{93F1A79A-C2FA-4F16-BB78-422709D2A105}">
      <formula1>#REF!</formula1>
    </dataValidation>
  </dataValidations>
  <pageMargins left="0.31496062992125984" right="0.31496062992125984" top="0.74803149606299213" bottom="0.35433070866141736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3EF5-EA0E-4EF0-B467-ED51FBA7C50A}">
  <sheetPr codeName="Sheet5">
    <tabColor theme="4" tint="-0.249977111117893"/>
    <pageSetUpPr fitToPage="1"/>
  </sheetPr>
  <dimension ref="A1:Y211"/>
  <sheetViews>
    <sheetView zoomScale="71" zoomScaleNormal="71" zoomScaleSheetLayoutView="80" workbookViewId="0">
      <selection activeCell="B15" sqref="B15"/>
    </sheetView>
  </sheetViews>
  <sheetFormatPr defaultColWidth="10" defaultRowHeight="21.75" x14ac:dyDescent="0.5"/>
  <cols>
    <col min="1" max="1" width="40.375" style="3" customWidth="1"/>
    <col min="2" max="2" width="21.125" style="3" customWidth="1"/>
    <col min="3" max="3" width="18.125" style="35" customWidth="1"/>
    <col min="4" max="4" width="2.625" style="150" customWidth="1"/>
    <col min="5" max="5" width="40.375" style="3" customWidth="1"/>
    <col min="6" max="6" width="14.125" style="56" customWidth="1"/>
    <col min="7" max="7" width="11.125" style="56" customWidth="1"/>
    <col min="8" max="8" width="9.625" style="36" customWidth="1"/>
    <col min="9" max="9" width="13.625" style="36" customWidth="1"/>
    <col min="10" max="11" width="13.125" style="36" customWidth="1"/>
    <col min="12" max="12" width="13.625" style="3" customWidth="1"/>
    <col min="13" max="13" width="18.125" style="35" customWidth="1"/>
    <col min="14" max="14" width="26.625" style="35" customWidth="1"/>
    <col min="15" max="15" width="13.625" style="1" customWidth="1"/>
    <col min="16" max="25" width="10" style="2" customWidth="1"/>
    <col min="26" max="253" width="10" style="3"/>
    <col min="254" max="254" width="54.125" style="3" customWidth="1"/>
    <col min="255" max="255" width="0" style="3" hidden="1" customWidth="1"/>
    <col min="256" max="256" width="22.125" style="3" customWidth="1"/>
    <col min="257" max="257" width="13.125" style="3" bestFit="1" customWidth="1"/>
    <col min="258" max="258" width="10.125" style="3" bestFit="1" customWidth="1"/>
    <col min="259" max="259" width="13" style="3" customWidth="1"/>
    <col min="260" max="261" width="0" style="3" hidden="1" customWidth="1"/>
    <col min="262" max="262" width="22" style="3" customWidth="1"/>
    <col min="263" max="268" width="14.125" style="3" customWidth="1"/>
    <col min="269" max="269" width="18.125" style="3" customWidth="1"/>
    <col min="270" max="270" width="10" style="3"/>
    <col min="271" max="271" width="13.625" style="3" customWidth="1"/>
    <col min="272" max="509" width="10" style="3"/>
    <col min="510" max="510" width="54.125" style="3" customWidth="1"/>
    <col min="511" max="511" width="0" style="3" hidden="1" customWidth="1"/>
    <col min="512" max="512" width="22.125" style="3" customWidth="1"/>
    <col min="513" max="513" width="13.125" style="3" bestFit="1" customWidth="1"/>
    <col min="514" max="514" width="10.125" style="3" bestFit="1" customWidth="1"/>
    <col min="515" max="515" width="13" style="3" customWidth="1"/>
    <col min="516" max="517" width="0" style="3" hidden="1" customWidth="1"/>
    <col min="518" max="518" width="22" style="3" customWidth="1"/>
    <col min="519" max="524" width="14.125" style="3" customWidth="1"/>
    <col min="525" max="525" width="18.125" style="3" customWidth="1"/>
    <col min="526" max="526" width="10" style="3"/>
    <col min="527" max="527" width="13.625" style="3" customWidth="1"/>
    <col min="528" max="765" width="10" style="3"/>
    <col min="766" max="766" width="54.125" style="3" customWidth="1"/>
    <col min="767" max="767" width="0" style="3" hidden="1" customWidth="1"/>
    <col min="768" max="768" width="22.125" style="3" customWidth="1"/>
    <col min="769" max="769" width="13.125" style="3" bestFit="1" customWidth="1"/>
    <col min="770" max="770" width="10.125" style="3" bestFit="1" customWidth="1"/>
    <col min="771" max="771" width="13" style="3" customWidth="1"/>
    <col min="772" max="773" width="0" style="3" hidden="1" customWidth="1"/>
    <col min="774" max="774" width="22" style="3" customWidth="1"/>
    <col min="775" max="780" width="14.125" style="3" customWidth="1"/>
    <col min="781" max="781" width="18.125" style="3" customWidth="1"/>
    <col min="782" max="782" width="10" style="3"/>
    <col min="783" max="783" width="13.625" style="3" customWidth="1"/>
    <col min="784" max="1021" width="10" style="3"/>
    <col min="1022" max="1022" width="54.125" style="3" customWidth="1"/>
    <col min="1023" max="1023" width="0" style="3" hidden="1" customWidth="1"/>
    <col min="1024" max="1024" width="22.125" style="3" customWidth="1"/>
    <col min="1025" max="1025" width="13.125" style="3" bestFit="1" customWidth="1"/>
    <col min="1026" max="1026" width="10.125" style="3" bestFit="1" customWidth="1"/>
    <col min="1027" max="1027" width="13" style="3" customWidth="1"/>
    <col min="1028" max="1029" width="0" style="3" hidden="1" customWidth="1"/>
    <col min="1030" max="1030" width="22" style="3" customWidth="1"/>
    <col min="1031" max="1036" width="14.125" style="3" customWidth="1"/>
    <col min="1037" max="1037" width="18.125" style="3" customWidth="1"/>
    <col min="1038" max="1038" width="10" style="3"/>
    <col min="1039" max="1039" width="13.625" style="3" customWidth="1"/>
    <col min="1040" max="1277" width="10" style="3"/>
    <col min="1278" max="1278" width="54.125" style="3" customWidth="1"/>
    <col min="1279" max="1279" width="0" style="3" hidden="1" customWidth="1"/>
    <col min="1280" max="1280" width="22.125" style="3" customWidth="1"/>
    <col min="1281" max="1281" width="13.125" style="3" bestFit="1" customWidth="1"/>
    <col min="1282" max="1282" width="10.125" style="3" bestFit="1" customWidth="1"/>
    <col min="1283" max="1283" width="13" style="3" customWidth="1"/>
    <col min="1284" max="1285" width="0" style="3" hidden="1" customWidth="1"/>
    <col min="1286" max="1286" width="22" style="3" customWidth="1"/>
    <col min="1287" max="1292" width="14.125" style="3" customWidth="1"/>
    <col min="1293" max="1293" width="18.125" style="3" customWidth="1"/>
    <col min="1294" max="1294" width="10" style="3"/>
    <col min="1295" max="1295" width="13.625" style="3" customWidth="1"/>
    <col min="1296" max="1533" width="10" style="3"/>
    <col min="1534" max="1534" width="54.125" style="3" customWidth="1"/>
    <col min="1535" max="1535" width="0" style="3" hidden="1" customWidth="1"/>
    <col min="1536" max="1536" width="22.125" style="3" customWidth="1"/>
    <col min="1537" max="1537" width="13.125" style="3" bestFit="1" customWidth="1"/>
    <col min="1538" max="1538" width="10.125" style="3" bestFit="1" customWidth="1"/>
    <col min="1539" max="1539" width="13" style="3" customWidth="1"/>
    <col min="1540" max="1541" width="0" style="3" hidden="1" customWidth="1"/>
    <col min="1542" max="1542" width="22" style="3" customWidth="1"/>
    <col min="1543" max="1548" width="14.125" style="3" customWidth="1"/>
    <col min="1549" max="1549" width="18.125" style="3" customWidth="1"/>
    <col min="1550" max="1550" width="10" style="3"/>
    <col min="1551" max="1551" width="13.625" style="3" customWidth="1"/>
    <col min="1552" max="1789" width="10" style="3"/>
    <col min="1790" max="1790" width="54.125" style="3" customWidth="1"/>
    <col min="1791" max="1791" width="0" style="3" hidden="1" customWidth="1"/>
    <col min="1792" max="1792" width="22.125" style="3" customWidth="1"/>
    <col min="1793" max="1793" width="13.125" style="3" bestFit="1" customWidth="1"/>
    <col min="1794" max="1794" width="10.125" style="3" bestFit="1" customWidth="1"/>
    <col min="1795" max="1795" width="13" style="3" customWidth="1"/>
    <col min="1796" max="1797" width="0" style="3" hidden="1" customWidth="1"/>
    <col min="1798" max="1798" width="22" style="3" customWidth="1"/>
    <col min="1799" max="1804" width="14.125" style="3" customWidth="1"/>
    <col min="1805" max="1805" width="18.125" style="3" customWidth="1"/>
    <col min="1806" max="1806" width="10" style="3"/>
    <col min="1807" max="1807" width="13.625" style="3" customWidth="1"/>
    <col min="1808" max="2045" width="10" style="3"/>
    <col min="2046" max="2046" width="54.125" style="3" customWidth="1"/>
    <col min="2047" max="2047" width="0" style="3" hidden="1" customWidth="1"/>
    <col min="2048" max="2048" width="22.125" style="3" customWidth="1"/>
    <col min="2049" max="2049" width="13.125" style="3" bestFit="1" customWidth="1"/>
    <col min="2050" max="2050" width="10.125" style="3" bestFit="1" customWidth="1"/>
    <col min="2051" max="2051" width="13" style="3" customWidth="1"/>
    <col min="2052" max="2053" width="0" style="3" hidden="1" customWidth="1"/>
    <col min="2054" max="2054" width="22" style="3" customWidth="1"/>
    <col min="2055" max="2060" width="14.125" style="3" customWidth="1"/>
    <col min="2061" max="2061" width="18.125" style="3" customWidth="1"/>
    <col min="2062" max="2062" width="10" style="3"/>
    <col min="2063" max="2063" width="13.625" style="3" customWidth="1"/>
    <col min="2064" max="2301" width="10" style="3"/>
    <col min="2302" max="2302" width="54.125" style="3" customWidth="1"/>
    <col min="2303" max="2303" width="0" style="3" hidden="1" customWidth="1"/>
    <col min="2304" max="2304" width="22.125" style="3" customWidth="1"/>
    <col min="2305" max="2305" width="13.125" style="3" bestFit="1" customWidth="1"/>
    <col min="2306" max="2306" width="10.125" style="3" bestFit="1" customWidth="1"/>
    <col min="2307" max="2307" width="13" style="3" customWidth="1"/>
    <col min="2308" max="2309" width="0" style="3" hidden="1" customWidth="1"/>
    <col min="2310" max="2310" width="22" style="3" customWidth="1"/>
    <col min="2311" max="2316" width="14.125" style="3" customWidth="1"/>
    <col min="2317" max="2317" width="18.125" style="3" customWidth="1"/>
    <col min="2318" max="2318" width="10" style="3"/>
    <col min="2319" max="2319" width="13.625" style="3" customWidth="1"/>
    <col min="2320" max="2557" width="10" style="3"/>
    <col min="2558" max="2558" width="54.125" style="3" customWidth="1"/>
    <col min="2559" max="2559" width="0" style="3" hidden="1" customWidth="1"/>
    <col min="2560" max="2560" width="22.125" style="3" customWidth="1"/>
    <col min="2561" max="2561" width="13.125" style="3" bestFit="1" customWidth="1"/>
    <col min="2562" max="2562" width="10.125" style="3" bestFit="1" customWidth="1"/>
    <col min="2563" max="2563" width="13" style="3" customWidth="1"/>
    <col min="2564" max="2565" width="0" style="3" hidden="1" customWidth="1"/>
    <col min="2566" max="2566" width="22" style="3" customWidth="1"/>
    <col min="2567" max="2572" width="14.125" style="3" customWidth="1"/>
    <col min="2573" max="2573" width="18.125" style="3" customWidth="1"/>
    <col min="2574" max="2574" width="10" style="3"/>
    <col min="2575" max="2575" width="13.625" style="3" customWidth="1"/>
    <col min="2576" max="2813" width="10" style="3"/>
    <col min="2814" max="2814" width="54.125" style="3" customWidth="1"/>
    <col min="2815" max="2815" width="0" style="3" hidden="1" customWidth="1"/>
    <col min="2816" max="2816" width="22.125" style="3" customWidth="1"/>
    <col min="2817" max="2817" width="13.125" style="3" bestFit="1" customWidth="1"/>
    <col min="2818" max="2818" width="10.125" style="3" bestFit="1" customWidth="1"/>
    <col min="2819" max="2819" width="13" style="3" customWidth="1"/>
    <col min="2820" max="2821" width="0" style="3" hidden="1" customWidth="1"/>
    <col min="2822" max="2822" width="22" style="3" customWidth="1"/>
    <col min="2823" max="2828" width="14.125" style="3" customWidth="1"/>
    <col min="2829" max="2829" width="18.125" style="3" customWidth="1"/>
    <col min="2830" max="2830" width="10" style="3"/>
    <col min="2831" max="2831" width="13.625" style="3" customWidth="1"/>
    <col min="2832" max="3069" width="10" style="3"/>
    <col min="3070" max="3070" width="54.125" style="3" customWidth="1"/>
    <col min="3071" max="3071" width="0" style="3" hidden="1" customWidth="1"/>
    <col min="3072" max="3072" width="22.125" style="3" customWidth="1"/>
    <col min="3073" max="3073" width="13.125" style="3" bestFit="1" customWidth="1"/>
    <col min="3074" max="3074" width="10.125" style="3" bestFit="1" customWidth="1"/>
    <col min="3075" max="3075" width="13" style="3" customWidth="1"/>
    <col min="3076" max="3077" width="0" style="3" hidden="1" customWidth="1"/>
    <col min="3078" max="3078" width="22" style="3" customWidth="1"/>
    <col min="3079" max="3084" width="14.125" style="3" customWidth="1"/>
    <col min="3085" max="3085" width="18.125" style="3" customWidth="1"/>
    <col min="3086" max="3086" width="10" style="3"/>
    <col min="3087" max="3087" width="13.625" style="3" customWidth="1"/>
    <col min="3088" max="3325" width="10" style="3"/>
    <col min="3326" max="3326" width="54.125" style="3" customWidth="1"/>
    <col min="3327" max="3327" width="0" style="3" hidden="1" customWidth="1"/>
    <col min="3328" max="3328" width="22.125" style="3" customWidth="1"/>
    <col min="3329" max="3329" width="13.125" style="3" bestFit="1" customWidth="1"/>
    <col min="3330" max="3330" width="10.125" style="3" bestFit="1" customWidth="1"/>
    <col min="3331" max="3331" width="13" style="3" customWidth="1"/>
    <col min="3332" max="3333" width="0" style="3" hidden="1" customWidth="1"/>
    <col min="3334" max="3334" width="22" style="3" customWidth="1"/>
    <col min="3335" max="3340" width="14.125" style="3" customWidth="1"/>
    <col min="3341" max="3341" width="18.125" style="3" customWidth="1"/>
    <col min="3342" max="3342" width="10" style="3"/>
    <col min="3343" max="3343" width="13.625" style="3" customWidth="1"/>
    <col min="3344" max="3581" width="10" style="3"/>
    <col min="3582" max="3582" width="54.125" style="3" customWidth="1"/>
    <col min="3583" max="3583" width="0" style="3" hidden="1" customWidth="1"/>
    <col min="3584" max="3584" width="22.125" style="3" customWidth="1"/>
    <col min="3585" max="3585" width="13.125" style="3" bestFit="1" customWidth="1"/>
    <col min="3586" max="3586" width="10.125" style="3" bestFit="1" customWidth="1"/>
    <col min="3587" max="3587" width="13" style="3" customWidth="1"/>
    <col min="3588" max="3589" width="0" style="3" hidden="1" customWidth="1"/>
    <col min="3590" max="3590" width="22" style="3" customWidth="1"/>
    <col min="3591" max="3596" width="14.125" style="3" customWidth="1"/>
    <col min="3597" max="3597" width="18.125" style="3" customWidth="1"/>
    <col min="3598" max="3598" width="10" style="3"/>
    <col min="3599" max="3599" width="13.625" style="3" customWidth="1"/>
    <col min="3600" max="3837" width="10" style="3"/>
    <col min="3838" max="3838" width="54.125" style="3" customWidth="1"/>
    <col min="3839" max="3839" width="0" style="3" hidden="1" customWidth="1"/>
    <col min="3840" max="3840" width="22.125" style="3" customWidth="1"/>
    <col min="3841" max="3841" width="13.125" style="3" bestFit="1" customWidth="1"/>
    <col min="3842" max="3842" width="10.125" style="3" bestFit="1" customWidth="1"/>
    <col min="3843" max="3843" width="13" style="3" customWidth="1"/>
    <col min="3844" max="3845" width="0" style="3" hidden="1" customWidth="1"/>
    <col min="3846" max="3846" width="22" style="3" customWidth="1"/>
    <col min="3847" max="3852" width="14.125" style="3" customWidth="1"/>
    <col min="3853" max="3853" width="18.125" style="3" customWidth="1"/>
    <col min="3854" max="3854" width="10" style="3"/>
    <col min="3855" max="3855" width="13.625" style="3" customWidth="1"/>
    <col min="3856" max="4093" width="10" style="3"/>
    <col min="4094" max="4094" width="54.125" style="3" customWidth="1"/>
    <col min="4095" max="4095" width="0" style="3" hidden="1" customWidth="1"/>
    <col min="4096" max="4096" width="22.125" style="3" customWidth="1"/>
    <col min="4097" max="4097" width="13.125" style="3" bestFit="1" customWidth="1"/>
    <col min="4098" max="4098" width="10.125" style="3" bestFit="1" customWidth="1"/>
    <col min="4099" max="4099" width="13" style="3" customWidth="1"/>
    <col min="4100" max="4101" width="0" style="3" hidden="1" customWidth="1"/>
    <col min="4102" max="4102" width="22" style="3" customWidth="1"/>
    <col min="4103" max="4108" width="14.125" style="3" customWidth="1"/>
    <col min="4109" max="4109" width="18.125" style="3" customWidth="1"/>
    <col min="4110" max="4110" width="10" style="3"/>
    <col min="4111" max="4111" width="13.625" style="3" customWidth="1"/>
    <col min="4112" max="4349" width="10" style="3"/>
    <col min="4350" max="4350" width="54.125" style="3" customWidth="1"/>
    <col min="4351" max="4351" width="0" style="3" hidden="1" customWidth="1"/>
    <col min="4352" max="4352" width="22.125" style="3" customWidth="1"/>
    <col min="4353" max="4353" width="13.125" style="3" bestFit="1" customWidth="1"/>
    <col min="4354" max="4354" width="10.125" style="3" bestFit="1" customWidth="1"/>
    <col min="4355" max="4355" width="13" style="3" customWidth="1"/>
    <col min="4356" max="4357" width="0" style="3" hidden="1" customWidth="1"/>
    <col min="4358" max="4358" width="22" style="3" customWidth="1"/>
    <col min="4359" max="4364" width="14.125" style="3" customWidth="1"/>
    <col min="4365" max="4365" width="18.125" style="3" customWidth="1"/>
    <col min="4366" max="4366" width="10" style="3"/>
    <col min="4367" max="4367" width="13.625" style="3" customWidth="1"/>
    <col min="4368" max="4605" width="10" style="3"/>
    <col min="4606" max="4606" width="54.125" style="3" customWidth="1"/>
    <col min="4607" max="4607" width="0" style="3" hidden="1" customWidth="1"/>
    <col min="4608" max="4608" width="22.125" style="3" customWidth="1"/>
    <col min="4609" max="4609" width="13.125" style="3" bestFit="1" customWidth="1"/>
    <col min="4610" max="4610" width="10.125" style="3" bestFit="1" customWidth="1"/>
    <col min="4611" max="4611" width="13" style="3" customWidth="1"/>
    <col min="4612" max="4613" width="0" style="3" hidden="1" customWidth="1"/>
    <col min="4614" max="4614" width="22" style="3" customWidth="1"/>
    <col min="4615" max="4620" width="14.125" style="3" customWidth="1"/>
    <col min="4621" max="4621" width="18.125" style="3" customWidth="1"/>
    <col min="4622" max="4622" width="10" style="3"/>
    <col min="4623" max="4623" width="13.625" style="3" customWidth="1"/>
    <col min="4624" max="4861" width="10" style="3"/>
    <col min="4862" max="4862" width="54.125" style="3" customWidth="1"/>
    <col min="4863" max="4863" width="0" style="3" hidden="1" customWidth="1"/>
    <col min="4864" max="4864" width="22.125" style="3" customWidth="1"/>
    <col min="4865" max="4865" width="13.125" style="3" bestFit="1" customWidth="1"/>
    <col min="4866" max="4866" width="10.125" style="3" bestFit="1" customWidth="1"/>
    <col min="4867" max="4867" width="13" style="3" customWidth="1"/>
    <col min="4868" max="4869" width="0" style="3" hidden="1" customWidth="1"/>
    <col min="4870" max="4870" width="22" style="3" customWidth="1"/>
    <col min="4871" max="4876" width="14.125" style="3" customWidth="1"/>
    <col min="4877" max="4877" width="18.125" style="3" customWidth="1"/>
    <col min="4878" max="4878" width="10" style="3"/>
    <col min="4879" max="4879" width="13.625" style="3" customWidth="1"/>
    <col min="4880" max="5117" width="10" style="3"/>
    <col min="5118" max="5118" width="54.125" style="3" customWidth="1"/>
    <col min="5119" max="5119" width="0" style="3" hidden="1" customWidth="1"/>
    <col min="5120" max="5120" width="22.125" style="3" customWidth="1"/>
    <col min="5121" max="5121" width="13.125" style="3" bestFit="1" customWidth="1"/>
    <col min="5122" max="5122" width="10.125" style="3" bestFit="1" customWidth="1"/>
    <col min="5123" max="5123" width="13" style="3" customWidth="1"/>
    <col min="5124" max="5125" width="0" style="3" hidden="1" customWidth="1"/>
    <col min="5126" max="5126" width="22" style="3" customWidth="1"/>
    <col min="5127" max="5132" width="14.125" style="3" customWidth="1"/>
    <col min="5133" max="5133" width="18.125" style="3" customWidth="1"/>
    <col min="5134" max="5134" width="10" style="3"/>
    <col min="5135" max="5135" width="13.625" style="3" customWidth="1"/>
    <col min="5136" max="5373" width="10" style="3"/>
    <col min="5374" max="5374" width="54.125" style="3" customWidth="1"/>
    <col min="5375" max="5375" width="0" style="3" hidden="1" customWidth="1"/>
    <col min="5376" max="5376" width="22.125" style="3" customWidth="1"/>
    <col min="5377" max="5377" width="13.125" style="3" bestFit="1" customWidth="1"/>
    <col min="5378" max="5378" width="10.125" style="3" bestFit="1" customWidth="1"/>
    <col min="5379" max="5379" width="13" style="3" customWidth="1"/>
    <col min="5380" max="5381" width="0" style="3" hidden="1" customWidth="1"/>
    <col min="5382" max="5382" width="22" style="3" customWidth="1"/>
    <col min="5383" max="5388" width="14.125" style="3" customWidth="1"/>
    <col min="5389" max="5389" width="18.125" style="3" customWidth="1"/>
    <col min="5390" max="5390" width="10" style="3"/>
    <col min="5391" max="5391" width="13.625" style="3" customWidth="1"/>
    <col min="5392" max="5629" width="10" style="3"/>
    <col min="5630" max="5630" width="54.125" style="3" customWidth="1"/>
    <col min="5631" max="5631" width="0" style="3" hidden="1" customWidth="1"/>
    <col min="5632" max="5632" width="22.125" style="3" customWidth="1"/>
    <col min="5633" max="5633" width="13.125" style="3" bestFit="1" customWidth="1"/>
    <col min="5634" max="5634" width="10.125" style="3" bestFit="1" customWidth="1"/>
    <col min="5635" max="5635" width="13" style="3" customWidth="1"/>
    <col min="5636" max="5637" width="0" style="3" hidden="1" customWidth="1"/>
    <col min="5638" max="5638" width="22" style="3" customWidth="1"/>
    <col min="5639" max="5644" width="14.125" style="3" customWidth="1"/>
    <col min="5645" max="5645" width="18.125" style="3" customWidth="1"/>
    <col min="5646" max="5646" width="10" style="3"/>
    <col min="5647" max="5647" width="13.625" style="3" customWidth="1"/>
    <col min="5648" max="5885" width="10" style="3"/>
    <col min="5886" max="5886" width="54.125" style="3" customWidth="1"/>
    <col min="5887" max="5887" width="0" style="3" hidden="1" customWidth="1"/>
    <col min="5888" max="5888" width="22.125" style="3" customWidth="1"/>
    <col min="5889" max="5889" width="13.125" style="3" bestFit="1" customWidth="1"/>
    <col min="5890" max="5890" width="10.125" style="3" bestFit="1" customWidth="1"/>
    <col min="5891" max="5891" width="13" style="3" customWidth="1"/>
    <col min="5892" max="5893" width="0" style="3" hidden="1" customWidth="1"/>
    <col min="5894" max="5894" width="22" style="3" customWidth="1"/>
    <col min="5895" max="5900" width="14.125" style="3" customWidth="1"/>
    <col min="5901" max="5901" width="18.125" style="3" customWidth="1"/>
    <col min="5902" max="5902" width="10" style="3"/>
    <col min="5903" max="5903" width="13.625" style="3" customWidth="1"/>
    <col min="5904" max="6141" width="10" style="3"/>
    <col min="6142" max="6142" width="54.125" style="3" customWidth="1"/>
    <col min="6143" max="6143" width="0" style="3" hidden="1" customWidth="1"/>
    <col min="6144" max="6144" width="22.125" style="3" customWidth="1"/>
    <col min="6145" max="6145" width="13.125" style="3" bestFit="1" customWidth="1"/>
    <col min="6146" max="6146" width="10.125" style="3" bestFit="1" customWidth="1"/>
    <col min="6147" max="6147" width="13" style="3" customWidth="1"/>
    <col min="6148" max="6149" width="0" style="3" hidden="1" customWidth="1"/>
    <col min="6150" max="6150" width="22" style="3" customWidth="1"/>
    <col min="6151" max="6156" width="14.125" style="3" customWidth="1"/>
    <col min="6157" max="6157" width="18.125" style="3" customWidth="1"/>
    <col min="6158" max="6158" width="10" style="3"/>
    <col min="6159" max="6159" width="13.625" style="3" customWidth="1"/>
    <col min="6160" max="6397" width="10" style="3"/>
    <col min="6398" max="6398" width="54.125" style="3" customWidth="1"/>
    <col min="6399" max="6399" width="0" style="3" hidden="1" customWidth="1"/>
    <col min="6400" max="6400" width="22.125" style="3" customWidth="1"/>
    <col min="6401" max="6401" width="13.125" style="3" bestFit="1" customWidth="1"/>
    <col min="6402" max="6402" width="10.125" style="3" bestFit="1" customWidth="1"/>
    <col min="6403" max="6403" width="13" style="3" customWidth="1"/>
    <col min="6404" max="6405" width="0" style="3" hidden="1" customWidth="1"/>
    <col min="6406" max="6406" width="22" style="3" customWidth="1"/>
    <col min="6407" max="6412" width="14.125" style="3" customWidth="1"/>
    <col min="6413" max="6413" width="18.125" style="3" customWidth="1"/>
    <col min="6414" max="6414" width="10" style="3"/>
    <col min="6415" max="6415" width="13.625" style="3" customWidth="1"/>
    <col min="6416" max="6653" width="10" style="3"/>
    <col min="6654" max="6654" width="54.125" style="3" customWidth="1"/>
    <col min="6655" max="6655" width="0" style="3" hidden="1" customWidth="1"/>
    <col min="6656" max="6656" width="22.125" style="3" customWidth="1"/>
    <col min="6657" max="6657" width="13.125" style="3" bestFit="1" customWidth="1"/>
    <col min="6658" max="6658" width="10.125" style="3" bestFit="1" customWidth="1"/>
    <col min="6659" max="6659" width="13" style="3" customWidth="1"/>
    <col min="6660" max="6661" width="0" style="3" hidden="1" customWidth="1"/>
    <col min="6662" max="6662" width="22" style="3" customWidth="1"/>
    <col min="6663" max="6668" width="14.125" style="3" customWidth="1"/>
    <col min="6669" max="6669" width="18.125" style="3" customWidth="1"/>
    <col min="6670" max="6670" width="10" style="3"/>
    <col min="6671" max="6671" width="13.625" style="3" customWidth="1"/>
    <col min="6672" max="6909" width="10" style="3"/>
    <col min="6910" max="6910" width="54.125" style="3" customWidth="1"/>
    <col min="6911" max="6911" width="0" style="3" hidden="1" customWidth="1"/>
    <col min="6912" max="6912" width="22.125" style="3" customWidth="1"/>
    <col min="6913" max="6913" width="13.125" style="3" bestFit="1" customWidth="1"/>
    <col min="6914" max="6914" width="10.125" style="3" bestFit="1" customWidth="1"/>
    <col min="6915" max="6915" width="13" style="3" customWidth="1"/>
    <col min="6916" max="6917" width="0" style="3" hidden="1" customWidth="1"/>
    <col min="6918" max="6918" width="22" style="3" customWidth="1"/>
    <col min="6919" max="6924" width="14.125" style="3" customWidth="1"/>
    <col min="6925" max="6925" width="18.125" style="3" customWidth="1"/>
    <col min="6926" max="6926" width="10" style="3"/>
    <col min="6927" max="6927" width="13.625" style="3" customWidth="1"/>
    <col min="6928" max="7165" width="10" style="3"/>
    <col min="7166" max="7166" width="54.125" style="3" customWidth="1"/>
    <col min="7167" max="7167" width="0" style="3" hidden="1" customWidth="1"/>
    <col min="7168" max="7168" width="22.125" style="3" customWidth="1"/>
    <col min="7169" max="7169" width="13.125" style="3" bestFit="1" customWidth="1"/>
    <col min="7170" max="7170" width="10.125" style="3" bestFit="1" customWidth="1"/>
    <col min="7171" max="7171" width="13" style="3" customWidth="1"/>
    <col min="7172" max="7173" width="0" style="3" hidden="1" customWidth="1"/>
    <col min="7174" max="7174" width="22" style="3" customWidth="1"/>
    <col min="7175" max="7180" width="14.125" style="3" customWidth="1"/>
    <col min="7181" max="7181" width="18.125" style="3" customWidth="1"/>
    <col min="7182" max="7182" width="10" style="3"/>
    <col min="7183" max="7183" width="13.625" style="3" customWidth="1"/>
    <col min="7184" max="7421" width="10" style="3"/>
    <col min="7422" max="7422" width="54.125" style="3" customWidth="1"/>
    <col min="7423" max="7423" width="0" style="3" hidden="1" customWidth="1"/>
    <col min="7424" max="7424" width="22.125" style="3" customWidth="1"/>
    <col min="7425" max="7425" width="13.125" style="3" bestFit="1" customWidth="1"/>
    <col min="7426" max="7426" width="10.125" style="3" bestFit="1" customWidth="1"/>
    <col min="7427" max="7427" width="13" style="3" customWidth="1"/>
    <col min="7428" max="7429" width="0" style="3" hidden="1" customWidth="1"/>
    <col min="7430" max="7430" width="22" style="3" customWidth="1"/>
    <col min="7431" max="7436" width="14.125" style="3" customWidth="1"/>
    <col min="7437" max="7437" width="18.125" style="3" customWidth="1"/>
    <col min="7438" max="7438" width="10" style="3"/>
    <col min="7439" max="7439" width="13.625" style="3" customWidth="1"/>
    <col min="7440" max="7677" width="10" style="3"/>
    <col min="7678" max="7678" width="54.125" style="3" customWidth="1"/>
    <col min="7679" max="7679" width="0" style="3" hidden="1" customWidth="1"/>
    <col min="7680" max="7680" width="22.125" style="3" customWidth="1"/>
    <col min="7681" max="7681" width="13.125" style="3" bestFit="1" customWidth="1"/>
    <col min="7682" max="7682" width="10.125" style="3" bestFit="1" customWidth="1"/>
    <col min="7683" max="7683" width="13" style="3" customWidth="1"/>
    <col min="7684" max="7685" width="0" style="3" hidden="1" customWidth="1"/>
    <col min="7686" max="7686" width="22" style="3" customWidth="1"/>
    <col min="7687" max="7692" width="14.125" style="3" customWidth="1"/>
    <col min="7693" max="7693" width="18.125" style="3" customWidth="1"/>
    <col min="7694" max="7694" width="10" style="3"/>
    <col min="7695" max="7695" width="13.625" style="3" customWidth="1"/>
    <col min="7696" max="7933" width="10" style="3"/>
    <col min="7934" max="7934" width="54.125" style="3" customWidth="1"/>
    <col min="7935" max="7935" width="0" style="3" hidden="1" customWidth="1"/>
    <col min="7936" max="7936" width="22.125" style="3" customWidth="1"/>
    <col min="7937" max="7937" width="13.125" style="3" bestFit="1" customWidth="1"/>
    <col min="7938" max="7938" width="10.125" style="3" bestFit="1" customWidth="1"/>
    <col min="7939" max="7939" width="13" style="3" customWidth="1"/>
    <col min="7940" max="7941" width="0" style="3" hidden="1" customWidth="1"/>
    <col min="7942" max="7942" width="22" style="3" customWidth="1"/>
    <col min="7943" max="7948" width="14.125" style="3" customWidth="1"/>
    <col min="7949" max="7949" width="18.125" style="3" customWidth="1"/>
    <col min="7950" max="7950" width="10" style="3"/>
    <col min="7951" max="7951" width="13.625" style="3" customWidth="1"/>
    <col min="7952" max="8189" width="10" style="3"/>
    <col min="8190" max="8190" width="54.125" style="3" customWidth="1"/>
    <col min="8191" max="8191" width="0" style="3" hidden="1" customWidth="1"/>
    <col min="8192" max="8192" width="22.125" style="3" customWidth="1"/>
    <col min="8193" max="8193" width="13.125" style="3" bestFit="1" customWidth="1"/>
    <col min="8194" max="8194" width="10.125" style="3" bestFit="1" customWidth="1"/>
    <col min="8195" max="8195" width="13" style="3" customWidth="1"/>
    <col min="8196" max="8197" width="0" style="3" hidden="1" customWidth="1"/>
    <col min="8198" max="8198" width="22" style="3" customWidth="1"/>
    <col min="8199" max="8204" width="14.125" style="3" customWidth="1"/>
    <col min="8205" max="8205" width="18.125" style="3" customWidth="1"/>
    <col min="8206" max="8206" width="10" style="3"/>
    <col min="8207" max="8207" width="13.625" style="3" customWidth="1"/>
    <col min="8208" max="8445" width="10" style="3"/>
    <col min="8446" max="8446" width="54.125" style="3" customWidth="1"/>
    <col min="8447" max="8447" width="0" style="3" hidden="1" customWidth="1"/>
    <col min="8448" max="8448" width="22.125" style="3" customWidth="1"/>
    <col min="8449" max="8449" width="13.125" style="3" bestFit="1" customWidth="1"/>
    <col min="8450" max="8450" width="10.125" style="3" bestFit="1" customWidth="1"/>
    <col min="8451" max="8451" width="13" style="3" customWidth="1"/>
    <col min="8452" max="8453" width="0" style="3" hidden="1" customWidth="1"/>
    <col min="8454" max="8454" width="22" style="3" customWidth="1"/>
    <col min="8455" max="8460" width="14.125" style="3" customWidth="1"/>
    <col min="8461" max="8461" width="18.125" style="3" customWidth="1"/>
    <col min="8462" max="8462" width="10" style="3"/>
    <col min="8463" max="8463" width="13.625" style="3" customWidth="1"/>
    <col min="8464" max="8701" width="10" style="3"/>
    <col min="8702" max="8702" width="54.125" style="3" customWidth="1"/>
    <col min="8703" max="8703" width="0" style="3" hidden="1" customWidth="1"/>
    <col min="8704" max="8704" width="22.125" style="3" customWidth="1"/>
    <col min="8705" max="8705" width="13.125" style="3" bestFit="1" customWidth="1"/>
    <col min="8706" max="8706" width="10.125" style="3" bestFit="1" customWidth="1"/>
    <col min="8707" max="8707" width="13" style="3" customWidth="1"/>
    <col min="8708" max="8709" width="0" style="3" hidden="1" customWidth="1"/>
    <col min="8710" max="8710" width="22" style="3" customWidth="1"/>
    <col min="8711" max="8716" width="14.125" style="3" customWidth="1"/>
    <col min="8717" max="8717" width="18.125" style="3" customWidth="1"/>
    <col min="8718" max="8718" width="10" style="3"/>
    <col min="8719" max="8719" width="13.625" style="3" customWidth="1"/>
    <col min="8720" max="8957" width="10" style="3"/>
    <col min="8958" max="8958" width="54.125" style="3" customWidth="1"/>
    <col min="8959" max="8959" width="0" style="3" hidden="1" customWidth="1"/>
    <col min="8960" max="8960" width="22.125" style="3" customWidth="1"/>
    <col min="8961" max="8961" width="13.125" style="3" bestFit="1" customWidth="1"/>
    <col min="8962" max="8962" width="10.125" style="3" bestFit="1" customWidth="1"/>
    <col min="8963" max="8963" width="13" style="3" customWidth="1"/>
    <col min="8964" max="8965" width="0" style="3" hidden="1" customWidth="1"/>
    <col min="8966" max="8966" width="22" style="3" customWidth="1"/>
    <col min="8967" max="8972" width="14.125" style="3" customWidth="1"/>
    <col min="8973" max="8973" width="18.125" style="3" customWidth="1"/>
    <col min="8974" max="8974" width="10" style="3"/>
    <col min="8975" max="8975" width="13.625" style="3" customWidth="1"/>
    <col min="8976" max="9213" width="10" style="3"/>
    <col min="9214" max="9214" width="54.125" style="3" customWidth="1"/>
    <col min="9215" max="9215" width="0" style="3" hidden="1" customWidth="1"/>
    <col min="9216" max="9216" width="22.125" style="3" customWidth="1"/>
    <col min="9217" max="9217" width="13.125" style="3" bestFit="1" customWidth="1"/>
    <col min="9218" max="9218" width="10.125" style="3" bestFit="1" customWidth="1"/>
    <col min="9219" max="9219" width="13" style="3" customWidth="1"/>
    <col min="9220" max="9221" width="0" style="3" hidden="1" customWidth="1"/>
    <col min="9222" max="9222" width="22" style="3" customWidth="1"/>
    <col min="9223" max="9228" width="14.125" style="3" customWidth="1"/>
    <col min="9229" max="9229" width="18.125" style="3" customWidth="1"/>
    <col min="9230" max="9230" width="10" style="3"/>
    <col min="9231" max="9231" width="13.625" style="3" customWidth="1"/>
    <col min="9232" max="9469" width="10" style="3"/>
    <col min="9470" max="9470" width="54.125" style="3" customWidth="1"/>
    <col min="9471" max="9471" width="0" style="3" hidden="1" customWidth="1"/>
    <col min="9472" max="9472" width="22.125" style="3" customWidth="1"/>
    <col min="9473" max="9473" width="13.125" style="3" bestFit="1" customWidth="1"/>
    <col min="9474" max="9474" width="10.125" style="3" bestFit="1" customWidth="1"/>
    <col min="9475" max="9475" width="13" style="3" customWidth="1"/>
    <col min="9476" max="9477" width="0" style="3" hidden="1" customWidth="1"/>
    <col min="9478" max="9478" width="22" style="3" customWidth="1"/>
    <col min="9479" max="9484" width="14.125" style="3" customWidth="1"/>
    <col min="9485" max="9485" width="18.125" style="3" customWidth="1"/>
    <col min="9486" max="9486" width="10" style="3"/>
    <col min="9487" max="9487" width="13.625" style="3" customWidth="1"/>
    <col min="9488" max="9725" width="10" style="3"/>
    <col min="9726" max="9726" width="54.125" style="3" customWidth="1"/>
    <col min="9727" max="9727" width="0" style="3" hidden="1" customWidth="1"/>
    <col min="9728" max="9728" width="22.125" style="3" customWidth="1"/>
    <col min="9729" max="9729" width="13.125" style="3" bestFit="1" customWidth="1"/>
    <col min="9730" max="9730" width="10.125" style="3" bestFit="1" customWidth="1"/>
    <col min="9731" max="9731" width="13" style="3" customWidth="1"/>
    <col min="9732" max="9733" width="0" style="3" hidden="1" customWidth="1"/>
    <col min="9734" max="9734" width="22" style="3" customWidth="1"/>
    <col min="9735" max="9740" width="14.125" style="3" customWidth="1"/>
    <col min="9741" max="9741" width="18.125" style="3" customWidth="1"/>
    <col min="9742" max="9742" width="10" style="3"/>
    <col min="9743" max="9743" width="13.625" style="3" customWidth="1"/>
    <col min="9744" max="9981" width="10" style="3"/>
    <col min="9982" max="9982" width="54.125" style="3" customWidth="1"/>
    <col min="9983" max="9983" width="0" style="3" hidden="1" customWidth="1"/>
    <col min="9984" max="9984" width="22.125" style="3" customWidth="1"/>
    <col min="9985" max="9985" width="13.125" style="3" bestFit="1" customWidth="1"/>
    <col min="9986" max="9986" width="10.125" style="3" bestFit="1" customWidth="1"/>
    <col min="9987" max="9987" width="13" style="3" customWidth="1"/>
    <col min="9988" max="9989" width="0" style="3" hidden="1" customWidth="1"/>
    <col min="9990" max="9990" width="22" style="3" customWidth="1"/>
    <col min="9991" max="9996" width="14.125" style="3" customWidth="1"/>
    <col min="9997" max="9997" width="18.125" style="3" customWidth="1"/>
    <col min="9998" max="9998" width="10" style="3"/>
    <col min="9999" max="9999" width="13.625" style="3" customWidth="1"/>
    <col min="10000" max="10237" width="10" style="3"/>
    <col min="10238" max="10238" width="54.125" style="3" customWidth="1"/>
    <col min="10239" max="10239" width="0" style="3" hidden="1" customWidth="1"/>
    <col min="10240" max="10240" width="22.125" style="3" customWidth="1"/>
    <col min="10241" max="10241" width="13.125" style="3" bestFit="1" customWidth="1"/>
    <col min="10242" max="10242" width="10.125" style="3" bestFit="1" customWidth="1"/>
    <col min="10243" max="10243" width="13" style="3" customWidth="1"/>
    <col min="10244" max="10245" width="0" style="3" hidden="1" customWidth="1"/>
    <col min="10246" max="10246" width="22" style="3" customWidth="1"/>
    <col min="10247" max="10252" width="14.125" style="3" customWidth="1"/>
    <col min="10253" max="10253" width="18.125" style="3" customWidth="1"/>
    <col min="10254" max="10254" width="10" style="3"/>
    <col min="10255" max="10255" width="13.625" style="3" customWidth="1"/>
    <col min="10256" max="10493" width="10" style="3"/>
    <col min="10494" max="10494" width="54.125" style="3" customWidth="1"/>
    <col min="10495" max="10495" width="0" style="3" hidden="1" customWidth="1"/>
    <col min="10496" max="10496" width="22.125" style="3" customWidth="1"/>
    <col min="10497" max="10497" width="13.125" style="3" bestFit="1" customWidth="1"/>
    <col min="10498" max="10498" width="10.125" style="3" bestFit="1" customWidth="1"/>
    <col min="10499" max="10499" width="13" style="3" customWidth="1"/>
    <col min="10500" max="10501" width="0" style="3" hidden="1" customWidth="1"/>
    <col min="10502" max="10502" width="22" style="3" customWidth="1"/>
    <col min="10503" max="10508" width="14.125" style="3" customWidth="1"/>
    <col min="10509" max="10509" width="18.125" style="3" customWidth="1"/>
    <col min="10510" max="10510" width="10" style="3"/>
    <col min="10511" max="10511" width="13.625" style="3" customWidth="1"/>
    <col min="10512" max="10749" width="10" style="3"/>
    <col min="10750" max="10750" width="54.125" style="3" customWidth="1"/>
    <col min="10751" max="10751" width="0" style="3" hidden="1" customWidth="1"/>
    <col min="10752" max="10752" width="22.125" style="3" customWidth="1"/>
    <col min="10753" max="10753" width="13.125" style="3" bestFit="1" customWidth="1"/>
    <col min="10754" max="10754" width="10.125" style="3" bestFit="1" customWidth="1"/>
    <col min="10755" max="10755" width="13" style="3" customWidth="1"/>
    <col min="10756" max="10757" width="0" style="3" hidden="1" customWidth="1"/>
    <col min="10758" max="10758" width="22" style="3" customWidth="1"/>
    <col min="10759" max="10764" width="14.125" style="3" customWidth="1"/>
    <col min="10765" max="10765" width="18.125" style="3" customWidth="1"/>
    <col min="10766" max="10766" width="10" style="3"/>
    <col min="10767" max="10767" width="13.625" style="3" customWidth="1"/>
    <col min="10768" max="11005" width="10" style="3"/>
    <col min="11006" max="11006" width="54.125" style="3" customWidth="1"/>
    <col min="11007" max="11007" width="0" style="3" hidden="1" customWidth="1"/>
    <col min="11008" max="11008" width="22.125" style="3" customWidth="1"/>
    <col min="11009" max="11009" width="13.125" style="3" bestFit="1" customWidth="1"/>
    <col min="11010" max="11010" width="10.125" style="3" bestFit="1" customWidth="1"/>
    <col min="11011" max="11011" width="13" style="3" customWidth="1"/>
    <col min="11012" max="11013" width="0" style="3" hidden="1" customWidth="1"/>
    <col min="11014" max="11014" width="22" style="3" customWidth="1"/>
    <col min="11015" max="11020" width="14.125" style="3" customWidth="1"/>
    <col min="11021" max="11021" width="18.125" style="3" customWidth="1"/>
    <col min="11022" max="11022" width="10" style="3"/>
    <col min="11023" max="11023" width="13.625" style="3" customWidth="1"/>
    <col min="11024" max="11261" width="10" style="3"/>
    <col min="11262" max="11262" width="54.125" style="3" customWidth="1"/>
    <col min="11263" max="11263" width="0" style="3" hidden="1" customWidth="1"/>
    <col min="11264" max="11264" width="22.125" style="3" customWidth="1"/>
    <col min="11265" max="11265" width="13.125" style="3" bestFit="1" customWidth="1"/>
    <col min="11266" max="11266" width="10.125" style="3" bestFit="1" customWidth="1"/>
    <col min="11267" max="11267" width="13" style="3" customWidth="1"/>
    <col min="11268" max="11269" width="0" style="3" hidden="1" customWidth="1"/>
    <col min="11270" max="11270" width="22" style="3" customWidth="1"/>
    <col min="11271" max="11276" width="14.125" style="3" customWidth="1"/>
    <col min="11277" max="11277" width="18.125" style="3" customWidth="1"/>
    <col min="11278" max="11278" width="10" style="3"/>
    <col min="11279" max="11279" width="13.625" style="3" customWidth="1"/>
    <col min="11280" max="11517" width="10" style="3"/>
    <col min="11518" max="11518" width="54.125" style="3" customWidth="1"/>
    <col min="11519" max="11519" width="0" style="3" hidden="1" customWidth="1"/>
    <col min="11520" max="11520" width="22.125" style="3" customWidth="1"/>
    <col min="11521" max="11521" width="13.125" style="3" bestFit="1" customWidth="1"/>
    <col min="11522" max="11522" width="10.125" style="3" bestFit="1" customWidth="1"/>
    <col min="11523" max="11523" width="13" style="3" customWidth="1"/>
    <col min="11524" max="11525" width="0" style="3" hidden="1" customWidth="1"/>
    <col min="11526" max="11526" width="22" style="3" customWidth="1"/>
    <col min="11527" max="11532" width="14.125" style="3" customWidth="1"/>
    <col min="11533" max="11533" width="18.125" style="3" customWidth="1"/>
    <col min="11534" max="11534" width="10" style="3"/>
    <col min="11535" max="11535" width="13.625" style="3" customWidth="1"/>
    <col min="11536" max="11773" width="10" style="3"/>
    <col min="11774" max="11774" width="54.125" style="3" customWidth="1"/>
    <col min="11775" max="11775" width="0" style="3" hidden="1" customWidth="1"/>
    <col min="11776" max="11776" width="22.125" style="3" customWidth="1"/>
    <col min="11777" max="11777" width="13.125" style="3" bestFit="1" customWidth="1"/>
    <col min="11778" max="11778" width="10.125" style="3" bestFit="1" customWidth="1"/>
    <col min="11779" max="11779" width="13" style="3" customWidth="1"/>
    <col min="11780" max="11781" width="0" style="3" hidden="1" customWidth="1"/>
    <col min="11782" max="11782" width="22" style="3" customWidth="1"/>
    <col min="11783" max="11788" width="14.125" style="3" customWidth="1"/>
    <col min="11789" max="11789" width="18.125" style="3" customWidth="1"/>
    <col min="11790" max="11790" width="10" style="3"/>
    <col min="11791" max="11791" width="13.625" style="3" customWidth="1"/>
    <col min="11792" max="12029" width="10" style="3"/>
    <col min="12030" max="12030" width="54.125" style="3" customWidth="1"/>
    <col min="12031" max="12031" width="0" style="3" hidden="1" customWidth="1"/>
    <col min="12032" max="12032" width="22.125" style="3" customWidth="1"/>
    <col min="12033" max="12033" width="13.125" style="3" bestFit="1" customWidth="1"/>
    <col min="12034" max="12034" width="10.125" style="3" bestFit="1" customWidth="1"/>
    <col min="12035" max="12035" width="13" style="3" customWidth="1"/>
    <col min="12036" max="12037" width="0" style="3" hidden="1" customWidth="1"/>
    <col min="12038" max="12038" width="22" style="3" customWidth="1"/>
    <col min="12039" max="12044" width="14.125" style="3" customWidth="1"/>
    <col min="12045" max="12045" width="18.125" style="3" customWidth="1"/>
    <col min="12046" max="12046" width="10" style="3"/>
    <col min="12047" max="12047" width="13.625" style="3" customWidth="1"/>
    <col min="12048" max="12285" width="10" style="3"/>
    <col min="12286" max="12286" width="54.125" style="3" customWidth="1"/>
    <col min="12287" max="12287" width="0" style="3" hidden="1" customWidth="1"/>
    <col min="12288" max="12288" width="22.125" style="3" customWidth="1"/>
    <col min="12289" max="12289" width="13.125" style="3" bestFit="1" customWidth="1"/>
    <col min="12290" max="12290" width="10.125" style="3" bestFit="1" customWidth="1"/>
    <col min="12291" max="12291" width="13" style="3" customWidth="1"/>
    <col min="12292" max="12293" width="0" style="3" hidden="1" customWidth="1"/>
    <col min="12294" max="12294" width="22" style="3" customWidth="1"/>
    <col min="12295" max="12300" width="14.125" style="3" customWidth="1"/>
    <col min="12301" max="12301" width="18.125" style="3" customWidth="1"/>
    <col min="12302" max="12302" width="10" style="3"/>
    <col min="12303" max="12303" width="13.625" style="3" customWidth="1"/>
    <col min="12304" max="12541" width="10" style="3"/>
    <col min="12542" max="12542" width="54.125" style="3" customWidth="1"/>
    <col min="12543" max="12543" width="0" style="3" hidden="1" customWidth="1"/>
    <col min="12544" max="12544" width="22.125" style="3" customWidth="1"/>
    <col min="12545" max="12545" width="13.125" style="3" bestFit="1" customWidth="1"/>
    <col min="12546" max="12546" width="10.125" style="3" bestFit="1" customWidth="1"/>
    <col min="12547" max="12547" width="13" style="3" customWidth="1"/>
    <col min="12548" max="12549" width="0" style="3" hidden="1" customWidth="1"/>
    <col min="12550" max="12550" width="22" style="3" customWidth="1"/>
    <col min="12551" max="12556" width="14.125" style="3" customWidth="1"/>
    <col min="12557" max="12557" width="18.125" style="3" customWidth="1"/>
    <col min="12558" max="12558" width="10" style="3"/>
    <col min="12559" max="12559" width="13.625" style="3" customWidth="1"/>
    <col min="12560" max="12797" width="10" style="3"/>
    <col min="12798" max="12798" width="54.125" style="3" customWidth="1"/>
    <col min="12799" max="12799" width="0" style="3" hidden="1" customWidth="1"/>
    <col min="12800" max="12800" width="22.125" style="3" customWidth="1"/>
    <col min="12801" max="12801" width="13.125" style="3" bestFit="1" customWidth="1"/>
    <col min="12802" max="12802" width="10.125" style="3" bestFit="1" customWidth="1"/>
    <col min="12803" max="12803" width="13" style="3" customWidth="1"/>
    <col min="12804" max="12805" width="0" style="3" hidden="1" customWidth="1"/>
    <col min="12806" max="12806" width="22" style="3" customWidth="1"/>
    <col min="12807" max="12812" width="14.125" style="3" customWidth="1"/>
    <col min="12813" max="12813" width="18.125" style="3" customWidth="1"/>
    <col min="12814" max="12814" width="10" style="3"/>
    <col min="12815" max="12815" width="13.625" style="3" customWidth="1"/>
    <col min="12816" max="13053" width="10" style="3"/>
    <col min="13054" max="13054" width="54.125" style="3" customWidth="1"/>
    <col min="13055" max="13055" width="0" style="3" hidden="1" customWidth="1"/>
    <col min="13056" max="13056" width="22.125" style="3" customWidth="1"/>
    <col min="13057" max="13057" width="13.125" style="3" bestFit="1" customWidth="1"/>
    <col min="13058" max="13058" width="10.125" style="3" bestFit="1" customWidth="1"/>
    <col min="13059" max="13059" width="13" style="3" customWidth="1"/>
    <col min="13060" max="13061" width="0" style="3" hidden="1" customWidth="1"/>
    <col min="13062" max="13062" width="22" style="3" customWidth="1"/>
    <col min="13063" max="13068" width="14.125" style="3" customWidth="1"/>
    <col min="13069" max="13069" width="18.125" style="3" customWidth="1"/>
    <col min="13070" max="13070" width="10" style="3"/>
    <col min="13071" max="13071" width="13.625" style="3" customWidth="1"/>
    <col min="13072" max="13309" width="10" style="3"/>
    <col min="13310" max="13310" width="54.125" style="3" customWidth="1"/>
    <col min="13311" max="13311" width="0" style="3" hidden="1" customWidth="1"/>
    <col min="13312" max="13312" width="22.125" style="3" customWidth="1"/>
    <col min="13313" max="13313" width="13.125" style="3" bestFit="1" customWidth="1"/>
    <col min="13314" max="13314" width="10.125" style="3" bestFit="1" customWidth="1"/>
    <col min="13315" max="13315" width="13" style="3" customWidth="1"/>
    <col min="13316" max="13317" width="0" style="3" hidden="1" customWidth="1"/>
    <col min="13318" max="13318" width="22" style="3" customWidth="1"/>
    <col min="13319" max="13324" width="14.125" style="3" customWidth="1"/>
    <col min="13325" max="13325" width="18.125" style="3" customWidth="1"/>
    <col min="13326" max="13326" width="10" style="3"/>
    <col min="13327" max="13327" width="13.625" style="3" customWidth="1"/>
    <col min="13328" max="13565" width="10" style="3"/>
    <col min="13566" max="13566" width="54.125" style="3" customWidth="1"/>
    <col min="13567" max="13567" width="0" style="3" hidden="1" customWidth="1"/>
    <col min="13568" max="13568" width="22.125" style="3" customWidth="1"/>
    <col min="13569" max="13569" width="13.125" style="3" bestFit="1" customWidth="1"/>
    <col min="13570" max="13570" width="10.125" style="3" bestFit="1" customWidth="1"/>
    <col min="13571" max="13571" width="13" style="3" customWidth="1"/>
    <col min="13572" max="13573" width="0" style="3" hidden="1" customWidth="1"/>
    <col min="13574" max="13574" width="22" style="3" customWidth="1"/>
    <col min="13575" max="13580" width="14.125" style="3" customWidth="1"/>
    <col min="13581" max="13581" width="18.125" style="3" customWidth="1"/>
    <col min="13582" max="13582" width="10" style="3"/>
    <col min="13583" max="13583" width="13.625" style="3" customWidth="1"/>
    <col min="13584" max="13821" width="10" style="3"/>
    <col min="13822" max="13822" width="54.125" style="3" customWidth="1"/>
    <col min="13823" max="13823" width="0" style="3" hidden="1" customWidth="1"/>
    <col min="13824" max="13824" width="22.125" style="3" customWidth="1"/>
    <col min="13825" max="13825" width="13.125" style="3" bestFit="1" customWidth="1"/>
    <col min="13826" max="13826" width="10.125" style="3" bestFit="1" customWidth="1"/>
    <col min="13827" max="13827" width="13" style="3" customWidth="1"/>
    <col min="13828" max="13829" width="0" style="3" hidden="1" customWidth="1"/>
    <col min="13830" max="13830" width="22" style="3" customWidth="1"/>
    <col min="13831" max="13836" width="14.125" style="3" customWidth="1"/>
    <col min="13837" max="13837" width="18.125" style="3" customWidth="1"/>
    <col min="13838" max="13838" width="10" style="3"/>
    <col min="13839" max="13839" width="13.625" style="3" customWidth="1"/>
    <col min="13840" max="14077" width="10" style="3"/>
    <col min="14078" max="14078" width="54.125" style="3" customWidth="1"/>
    <col min="14079" max="14079" width="0" style="3" hidden="1" customWidth="1"/>
    <col min="14080" max="14080" width="22.125" style="3" customWidth="1"/>
    <col min="14081" max="14081" width="13.125" style="3" bestFit="1" customWidth="1"/>
    <col min="14082" max="14082" width="10.125" style="3" bestFit="1" customWidth="1"/>
    <col min="14083" max="14083" width="13" style="3" customWidth="1"/>
    <col min="14084" max="14085" width="0" style="3" hidden="1" customWidth="1"/>
    <col min="14086" max="14086" width="22" style="3" customWidth="1"/>
    <col min="14087" max="14092" width="14.125" style="3" customWidth="1"/>
    <col min="14093" max="14093" width="18.125" style="3" customWidth="1"/>
    <col min="14094" max="14094" width="10" style="3"/>
    <col min="14095" max="14095" width="13.625" style="3" customWidth="1"/>
    <col min="14096" max="14333" width="10" style="3"/>
    <col min="14334" max="14334" width="54.125" style="3" customWidth="1"/>
    <col min="14335" max="14335" width="0" style="3" hidden="1" customWidth="1"/>
    <col min="14336" max="14336" width="22.125" style="3" customWidth="1"/>
    <col min="14337" max="14337" width="13.125" style="3" bestFit="1" customWidth="1"/>
    <col min="14338" max="14338" width="10.125" style="3" bestFit="1" customWidth="1"/>
    <col min="14339" max="14339" width="13" style="3" customWidth="1"/>
    <col min="14340" max="14341" width="0" style="3" hidden="1" customWidth="1"/>
    <col min="14342" max="14342" width="22" style="3" customWidth="1"/>
    <col min="14343" max="14348" width="14.125" style="3" customWidth="1"/>
    <col min="14349" max="14349" width="18.125" style="3" customWidth="1"/>
    <col min="14350" max="14350" width="10" style="3"/>
    <col min="14351" max="14351" width="13.625" style="3" customWidth="1"/>
    <col min="14352" max="14589" width="10" style="3"/>
    <col min="14590" max="14590" width="54.125" style="3" customWidth="1"/>
    <col min="14591" max="14591" width="0" style="3" hidden="1" customWidth="1"/>
    <col min="14592" max="14592" width="22.125" style="3" customWidth="1"/>
    <col min="14593" max="14593" width="13.125" style="3" bestFit="1" customWidth="1"/>
    <col min="14594" max="14594" width="10.125" style="3" bestFit="1" customWidth="1"/>
    <col min="14595" max="14595" width="13" style="3" customWidth="1"/>
    <col min="14596" max="14597" width="0" style="3" hidden="1" customWidth="1"/>
    <col min="14598" max="14598" width="22" style="3" customWidth="1"/>
    <col min="14599" max="14604" width="14.125" style="3" customWidth="1"/>
    <col min="14605" max="14605" width="18.125" style="3" customWidth="1"/>
    <col min="14606" max="14606" width="10" style="3"/>
    <col min="14607" max="14607" width="13.625" style="3" customWidth="1"/>
    <col min="14608" max="14845" width="10" style="3"/>
    <col min="14846" max="14846" width="54.125" style="3" customWidth="1"/>
    <col min="14847" max="14847" width="0" style="3" hidden="1" customWidth="1"/>
    <col min="14848" max="14848" width="22.125" style="3" customWidth="1"/>
    <col min="14849" max="14849" width="13.125" style="3" bestFit="1" customWidth="1"/>
    <col min="14850" max="14850" width="10.125" style="3" bestFit="1" customWidth="1"/>
    <col min="14851" max="14851" width="13" style="3" customWidth="1"/>
    <col min="14852" max="14853" width="0" style="3" hidden="1" customWidth="1"/>
    <col min="14854" max="14854" width="22" style="3" customWidth="1"/>
    <col min="14855" max="14860" width="14.125" style="3" customWidth="1"/>
    <col min="14861" max="14861" width="18.125" style="3" customWidth="1"/>
    <col min="14862" max="14862" width="10" style="3"/>
    <col min="14863" max="14863" width="13.625" style="3" customWidth="1"/>
    <col min="14864" max="15101" width="10" style="3"/>
    <col min="15102" max="15102" width="54.125" style="3" customWidth="1"/>
    <col min="15103" max="15103" width="0" style="3" hidden="1" customWidth="1"/>
    <col min="15104" max="15104" width="22.125" style="3" customWidth="1"/>
    <col min="15105" max="15105" width="13.125" style="3" bestFit="1" customWidth="1"/>
    <col min="15106" max="15106" width="10.125" style="3" bestFit="1" customWidth="1"/>
    <col min="15107" max="15107" width="13" style="3" customWidth="1"/>
    <col min="15108" max="15109" width="0" style="3" hidden="1" customWidth="1"/>
    <col min="15110" max="15110" width="22" style="3" customWidth="1"/>
    <col min="15111" max="15116" width="14.125" style="3" customWidth="1"/>
    <col min="15117" max="15117" width="18.125" style="3" customWidth="1"/>
    <col min="15118" max="15118" width="10" style="3"/>
    <col min="15119" max="15119" width="13.625" style="3" customWidth="1"/>
    <col min="15120" max="15357" width="10" style="3"/>
    <col min="15358" max="15358" width="54.125" style="3" customWidth="1"/>
    <col min="15359" max="15359" width="0" style="3" hidden="1" customWidth="1"/>
    <col min="15360" max="15360" width="22.125" style="3" customWidth="1"/>
    <col min="15361" max="15361" width="13.125" style="3" bestFit="1" customWidth="1"/>
    <col min="15362" max="15362" width="10.125" style="3" bestFit="1" customWidth="1"/>
    <col min="15363" max="15363" width="13" style="3" customWidth="1"/>
    <col min="15364" max="15365" width="0" style="3" hidden="1" customWidth="1"/>
    <col min="15366" max="15366" width="22" style="3" customWidth="1"/>
    <col min="15367" max="15372" width="14.125" style="3" customWidth="1"/>
    <col min="15373" max="15373" width="18.125" style="3" customWidth="1"/>
    <col min="15374" max="15374" width="10" style="3"/>
    <col min="15375" max="15375" width="13.625" style="3" customWidth="1"/>
    <col min="15376" max="15613" width="10" style="3"/>
    <col min="15614" max="15614" width="54.125" style="3" customWidth="1"/>
    <col min="15615" max="15615" width="0" style="3" hidden="1" customWidth="1"/>
    <col min="15616" max="15616" width="22.125" style="3" customWidth="1"/>
    <col min="15617" max="15617" width="13.125" style="3" bestFit="1" customWidth="1"/>
    <col min="15618" max="15618" width="10.125" style="3" bestFit="1" customWidth="1"/>
    <col min="15619" max="15619" width="13" style="3" customWidth="1"/>
    <col min="15620" max="15621" width="0" style="3" hidden="1" customWidth="1"/>
    <col min="15622" max="15622" width="22" style="3" customWidth="1"/>
    <col min="15623" max="15628" width="14.125" style="3" customWidth="1"/>
    <col min="15629" max="15629" width="18.125" style="3" customWidth="1"/>
    <col min="15630" max="15630" width="10" style="3"/>
    <col min="15631" max="15631" width="13.625" style="3" customWidth="1"/>
    <col min="15632" max="15869" width="10" style="3"/>
    <col min="15870" max="15870" width="54.125" style="3" customWidth="1"/>
    <col min="15871" max="15871" width="0" style="3" hidden="1" customWidth="1"/>
    <col min="15872" max="15872" width="22.125" style="3" customWidth="1"/>
    <col min="15873" max="15873" width="13.125" style="3" bestFit="1" customWidth="1"/>
    <col min="15874" max="15874" width="10.125" style="3" bestFit="1" customWidth="1"/>
    <col min="15875" max="15875" width="13" style="3" customWidth="1"/>
    <col min="15876" max="15877" width="0" style="3" hidden="1" customWidth="1"/>
    <col min="15878" max="15878" width="22" style="3" customWidth="1"/>
    <col min="15879" max="15884" width="14.125" style="3" customWidth="1"/>
    <col min="15885" max="15885" width="18.125" style="3" customWidth="1"/>
    <col min="15886" max="15886" width="10" style="3"/>
    <col min="15887" max="15887" width="13.625" style="3" customWidth="1"/>
    <col min="15888" max="16125" width="10" style="3"/>
    <col min="16126" max="16126" width="54.125" style="3" customWidth="1"/>
    <col min="16127" max="16127" width="0" style="3" hidden="1" customWidth="1"/>
    <col min="16128" max="16128" width="22.125" style="3" customWidth="1"/>
    <col min="16129" max="16129" width="13.125" style="3" bestFit="1" customWidth="1"/>
    <col min="16130" max="16130" width="10.125" style="3" bestFit="1" customWidth="1"/>
    <col min="16131" max="16131" width="13" style="3" customWidth="1"/>
    <col min="16132" max="16133" width="0" style="3" hidden="1" customWidth="1"/>
    <col min="16134" max="16134" width="22" style="3" customWidth="1"/>
    <col min="16135" max="16140" width="14.125" style="3" customWidth="1"/>
    <col min="16141" max="16141" width="18.125" style="3" customWidth="1"/>
    <col min="16142" max="16142" width="10" style="3"/>
    <col min="16143" max="16143" width="13.625" style="3" customWidth="1"/>
    <col min="16144" max="16384" width="10" style="3"/>
  </cols>
  <sheetData>
    <row r="1" spans="1:25" ht="24" x14ac:dyDescent="0.55000000000000004">
      <c r="A1" s="849" t="s">
        <v>281</v>
      </c>
      <c r="B1" s="849"/>
      <c r="C1" s="849"/>
      <c r="D1" s="849"/>
      <c r="E1" s="849"/>
      <c r="F1" s="849"/>
      <c r="G1" s="849"/>
      <c r="H1" s="849"/>
      <c r="I1" s="849"/>
      <c r="J1" s="849"/>
      <c r="K1" s="849"/>
      <c r="L1" s="849"/>
      <c r="M1" s="849"/>
      <c r="N1" s="849"/>
    </row>
    <row r="2" spans="1:25" ht="24" x14ac:dyDescent="0.55000000000000004">
      <c r="A2" s="849" t="s">
        <v>270</v>
      </c>
      <c r="B2" s="849"/>
      <c r="C2" s="849"/>
      <c r="D2" s="849"/>
      <c r="E2" s="849"/>
      <c r="F2" s="849"/>
      <c r="G2" s="849"/>
      <c r="H2" s="849"/>
      <c r="I2" s="849"/>
      <c r="J2" s="849"/>
      <c r="K2" s="849"/>
      <c r="L2" s="849"/>
      <c r="M2" s="849"/>
      <c r="N2" s="849"/>
    </row>
    <row r="3" spans="1:25" ht="9.75" customHeight="1" x14ac:dyDescent="0.5">
      <c r="A3" s="4"/>
      <c r="B3" s="4"/>
      <c r="C3" s="5"/>
      <c r="D3" s="5"/>
      <c r="E3" s="4"/>
      <c r="F3" s="6"/>
      <c r="G3" s="6"/>
      <c r="H3" s="7"/>
      <c r="I3" s="7"/>
      <c r="J3" s="7"/>
      <c r="K3" s="7"/>
      <c r="L3" s="4"/>
      <c r="M3" s="5"/>
      <c r="N3" s="5"/>
    </row>
    <row r="4" spans="1:25" ht="13.5" customHeight="1" x14ac:dyDescent="0.5">
      <c r="A4" s="850" t="s">
        <v>258</v>
      </c>
      <c r="B4" s="851"/>
      <c r="C4" s="854" t="s">
        <v>12</v>
      </c>
      <c r="D4" s="151"/>
      <c r="E4" s="856" t="s">
        <v>268</v>
      </c>
      <c r="F4" s="857"/>
      <c r="G4" s="857"/>
      <c r="H4" s="857"/>
      <c r="I4" s="857"/>
      <c r="J4" s="857"/>
      <c r="K4" s="857"/>
      <c r="L4" s="858"/>
      <c r="M4" s="862" t="s">
        <v>12</v>
      </c>
      <c r="N4" s="862" t="s">
        <v>146</v>
      </c>
    </row>
    <row r="5" spans="1:25" ht="13.5" customHeight="1" x14ac:dyDescent="0.5">
      <c r="A5" s="852"/>
      <c r="B5" s="853"/>
      <c r="C5" s="855"/>
      <c r="D5" s="151"/>
      <c r="E5" s="859"/>
      <c r="F5" s="860"/>
      <c r="G5" s="860"/>
      <c r="H5" s="860"/>
      <c r="I5" s="860"/>
      <c r="J5" s="860"/>
      <c r="K5" s="860"/>
      <c r="L5" s="861"/>
      <c r="M5" s="863"/>
      <c r="N5" s="863"/>
    </row>
    <row r="6" spans="1:25" s="18" customFormat="1" ht="22.5" thickBot="1" x14ac:dyDescent="0.55000000000000004">
      <c r="A6" s="8" t="s">
        <v>147</v>
      </c>
      <c r="B6" s="9"/>
      <c r="C6" s="10">
        <f>C7</f>
        <v>0</v>
      </c>
      <c r="D6" s="151"/>
      <c r="E6" s="11" t="s">
        <v>147</v>
      </c>
      <c r="F6" s="12"/>
      <c r="G6" s="12"/>
      <c r="H6" s="13"/>
      <c r="I6" s="13"/>
      <c r="J6" s="13"/>
      <c r="K6" s="13"/>
      <c r="L6" s="14"/>
      <c r="M6" s="15">
        <f>M7</f>
        <v>0</v>
      </c>
      <c r="N6" s="15"/>
      <c r="O6" s="16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s="18" customFormat="1" ht="22.5" thickTop="1" x14ac:dyDescent="0.5">
      <c r="A7" s="19" t="s">
        <v>148</v>
      </c>
      <c r="B7" s="20"/>
      <c r="C7" s="21">
        <f>C8</f>
        <v>0</v>
      </c>
      <c r="D7" s="151"/>
      <c r="E7" s="19" t="s">
        <v>148</v>
      </c>
      <c r="F7" s="152"/>
      <c r="G7" s="152"/>
      <c r="H7" s="153"/>
      <c r="I7" s="153"/>
      <c r="J7" s="153"/>
      <c r="K7" s="153"/>
      <c r="L7" s="20"/>
      <c r="M7" s="21">
        <f>M8</f>
        <v>0</v>
      </c>
      <c r="N7" s="21"/>
      <c r="O7" s="16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s="18" customFormat="1" x14ac:dyDescent="0.5">
      <c r="A8" s="19" t="s">
        <v>149</v>
      </c>
      <c r="B8" s="20"/>
      <c r="C8" s="21"/>
      <c r="D8" s="151"/>
      <c r="E8" s="19" t="s">
        <v>149</v>
      </c>
      <c r="F8" s="152"/>
      <c r="G8" s="152"/>
      <c r="H8" s="153"/>
      <c r="I8" s="153"/>
      <c r="J8" s="153"/>
      <c r="K8" s="153"/>
      <c r="L8" s="20"/>
      <c r="M8" s="21"/>
      <c r="N8" s="21"/>
      <c r="O8" s="16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x14ac:dyDescent="0.5">
      <c r="A9" s="22" t="s">
        <v>6</v>
      </c>
      <c r="B9" s="23"/>
      <c r="C9" s="24"/>
      <c r="D9" s="151"/>
      <c r="E9" s="22" t="s">
        <v>6</v>
      </c>
      <c r="F9" s="154"/>
      <c r="G9" s="154"/>
      <c r="H9" s="155"/>
      <c r="I9" s="155"/>
      <c r="J9" s="155"/>
      <c r="K9" s="155"/>
      <c r="L9" s="23"/>
      <c r="M9" s="24"/>
      <c r="N9" s="24"/>
    </row>
    <row r="10" spans="1:25" x14ac:dyDescent="0.5">
      <c r="A10" s="25" t="s">
        <v>150</v>
      </c>
      <c r="B10" s="26"/>
      <c r="C10" s="27"/>
      <c r="D10" s="151"/>
      <c r="E10" s="25" t="s">
        <v>150</v>
      </c>
      <c r="F10" s="156"/>
      <c r="G10" s="156"/>
      <c r="H10" s="157"/>
      <c r="I10" s="157"/>
      <c r="J10" s="157"/>
      <c r="K10" s="157"/>
      <c r="L10" s="26"/>
      <c r="M10" s="27"/>
      <c r="N10" s="27"/>
    </row>
    <row r="11" spans="1:25" x14ac:dyDescent="0.5">
      <c r="A11" s="28" t="s">
        <v>151</v>
      </c>
      <c r="B11" s="29"/>
      <c r="C11" s="30"/>
      <c r="D11" s="151"/>
      <c r="E11" s="28" t="s">
        <v>151</v>
      </c>
      <c r="F11" s="158"/>
      <c r="G11" s="158"/>
      <c r="H11" s="159"/>
      <c r="I11" s="159"/>
      <c r="J11" s="159"/>
      <c r="K11" s="159"/>
      <c r="L11" s="29"/>
      <c r="M11" s="30"/>
      <c r="N11" s="30"/>
    </row>
    <row r="12" spans="1:25" x14ac:dyDescent="0.5">
      <c r="A12" s="31" t="s">
        <v>152</v>
      </c>
      <c r="B12" s="32"/>
      <c r="C12" s="27"/>
      <c r="D12" s="151"/>
      <c r="E12" s="31" t="s">
        <v>152</v>
      </c>
      <c r="F12" s="160"/>
      <c r="G12" s="160"/>
      <c r="H12" s="161"/>
      <c r="I12" s="161"/>
      <c r="J12" s="161"/>
      <c r="K12" s="161"/>
      <c r="L12" s="32"/>
      <c r="M12" s="27"/>
      <c r="N12" s="27"/>
    </row>
    <row r="13" spans="1:25" x14ac:dyDescent="0.5">
      <c r="A13" s="33" t="s">
        <v>153</v>
      </c>
      <c r="B13" s="34"/>
      <c r="D13" s="151"/>
      <c r="E13" s="33" t="s">
        <v>153</v>
      </c>
      <c r="F13" s="162"/>
      <c r="G13" s="162"/>
      <c r="H13" s="163"/>
      <c r="I13" s="163"/>
      <c r="J13" s="163"/>
      <c r="K13" s="163"/>
      <c r="L13" s="34"/>
    </row>
    <row r="14" spans="1:25" x14ac:dyDescent="0.5">
      <c r="A14" s="33"/>
      <c r="B14" s="36"/>
      <c r="C14" s="37"/>
      <c r="D14" s="151"/>
      <c r="E14" s="33"/>
      <c r="F14" s="38" t="s">
        <v>154</v>
      </c>
      <c r="G14" s="39"/>
      <c r="H14" s="40" t="s">
        <v>125</v>
      </c>
      <c r="I14" s="40" t="s">
        <v>113</v>
      </c>
      <c r="J14" s="40" t="s">
        <v>40</v>
      </c>
      <c r="K14" s="41" t="s">
        <v>155</v>
      </c>
      <c r="L14" s="164"/>
      <c r="M14" s="37"/>
      <c r="N14" s="37"/>
    </row>
    <row r="15" spans="1:25" x14ac:dyDescent="0.5">
      <c r="A15" s="42"/>
      <c r="B15" s="43"/>
      <c r="D15" s="151"/>
      <c r="E15" s="42" t="s">
        <v>156</v>
      </c>
      <c r="F15" s="44"/>
      <c r="G15" s="45"/>
      <c r="H15" s="46"/>
      <c r="I15" s="46"/>
      <c r="J15" s="46"/>
      <c r="K15" s="46">
        <f>F15*H15*I15*J15</f>
        <v>0</v>
      </c>
      <c r="L15" s="43"/>
    </row>
    <row r="16" spans="1:25" ht="22.5" thickBot="1" x14ac:dyDescent="0.55000000000000004">
      <c r="A16" s="42"/>
      <c r="B16" s="47" t="s">
        <v>14</v>
      </c>
      <c r="C16" s="48" t="s">
        <v>157</v>
      </c>
      <c r="D16" s="151"/>
      <c r="E16" s="42" t="s">
        <v>158</v>
      </c>
      <c r="F16" s="44"/>
      <c r="G16" s="45"/>
      <c r="H16" s="46"/>
      <c r="I16" s="46"/>
      <c r="J16" s="46"/>
      <c r="K16" s="46">
        <f>F16*H16*I16*J16</f>
        <v>0</v>
      </c>
      <c r="L16" s="47" t="s">
        <v>14</v>
      </c>
      <c r="M16" s="48">
        <f>K15+K16</f>
        <v>0</v>
      </c>
      <c r="N16" s="49"/>
    </row>
    <row r="17" spans="1:14" ht="22.5" thickTop="1" x14ac:dyDescent="0.5">
      <c r="A17" s="42"/>
      <c r="B17" s="43"/>
      <c r="C17" s="50"/>
      <c r="D17" s="151"/>
      <c r="E17" s="42"/>
      <c r="F17" s="165"/>
      <c r="G17" s="165"/>
      <c r="H17" s="166"/>
      <c r="I17" s="166"/>
      <c r="J17" s="166"/>
      <c r="K17" s="166"/>
      <c r="L17" s="43"/>
      <c r="M17" s="50"/>
      <c r="N17" s="50"/>
    </row>
    <row r="18" spans="1:14" x14ac:dyDescent="0.5">
      <c r="A18" s="51" t="s">
        <v>159</v>
      </c>
      <c r="B18" s="52"/>
      <c r="C18" s="53"/>
      <c r="D18" s="151"/>
      <c r="E18" s="51" t="s">
        <v>159</v>
      </c>
      <c r="F18" s="167"/>
      <c r="G18" s="167"/>
      <c r="H18" s="168"/>
      <c r="I18" s="168"/>
      <c r="J18" s="168"/>
      <c r="K18" s="168"/>
      <c r="L18" s="52"/>
      <c r="M18" s="53"/>
      <c r="N18" s="53"/>
    </row>
    <row r="19" spans="1:14" ht="22.5" thickBot="1" x14ac:dyDescent="0.55000000000000004">
      <c r="A19" s="42" t="s">
        <v>160</v>
      </c>
      <c r="B19" s="47" t="s">
        <v>14</v>
      </c>
      <c r="C19" s="48" t="s">
        <v>157</v>
      </c>
      <c r="D19" s="151"/>
      <c r="E19" s="42" t="s">
        <v>161</v>
      </c>
      <c r="F19" s="165"/>
      <c r="G19" s="165"/>
      <c r="H19" s="166"/>
      <c r="I19" s="166"/>
      <c r="J19" s="166"/>
      <c r="K19" s="166"/>
      <c r="L19" s="47" t="s">
        <v>14</v>
      </c>
      <c r="M19" s="48" t="s">
        <v>157</v>
      </c>
      <c r="N19" s="49"/>
    </row>
    <row r="20" spans="1:14" ht="22.5" thickTop="1" x14ac:dyDescent="0.5">
      <c r="A20" s="54"/>
      <c r="B20" s="47"/>
      <c r="C20" s="55"/>
      <c r="D20" s="151"/>
      <c r="E20" s="54"/>
      <c r="F20" s="169"/>
      <c r="G20" s="169"/>
      <c r="H20" s="170"/>
      <c r="I20" s="170"/>
      <c r="J20" s="170"/>
      <c r="K20" s="170"/>
      <c r="L20" s="47"/>
      <c r="M20" s="55"/>
      <c r="N20" s="55"/>
    </row>
    <row r="21" spans="1:14" x14ac:dyDescent="0.5">
      <c r="A21" s="54"/>
      <c r="B21" s="47"/>
      <c r="C21" s="55"/>
      <c r="D21" s="151"/>
      <c r="E21" s="54"/>
      <c r="F21" s="169"/>
      <c r="G21" s="169"/>
      <c r="H21" s="170"/>
      <c r="I21" s="170"/>
      <c r="J21" s="170"/>
      <c r="K21" s="170"/>
      <c r="L21" s="47"/>
      <c r="M21" s="55"/>
      <c r="N21" s="55"/>
    </row>
    <row r="22" spans="1:14" x14ac:dyDescent="0.5">
      <c r="A22" s="51" t="s">
        <v>162</v>
      </c>
      <c r="B22" s="52"/>
      <c r="C22" s="57"/>
      <c r="D22" s="151"/>
      <c r="E22" s="51" t="s">
        <v>162</v>
      </c>
      <c r="F22" s="167"/>
      <c r="G22" s="167"/>
      <c r="H22" s="168"/>
      <c r="I22" s="168"/>
      <c r="J22" s="168"/>
      <c r="K22" s="168"/>
      <c r="L22" s="52"/>
      <c r="M22" s="57"/>
      <c r="N22" s="57"/>
    </row>
    <row r="23" spans="1:14" x14ac:dyDescent="0.5">
      <c r="A23" s="42" t="s">
        <v>163</v>
      </c>
      <c r="B23" s="43"/>
      <c r="C23" s="50"/>
      <c r="D23" s="151"/>
      <c r="E23" s="42" t="s">
        <v>164</v>
      </c>
      <c r="F23" s="165"/>
      <c r="G23" s="165"/>
      <c r="H23" s="166"/>
      <c r="I23" s="166"/>
      <c r="J23" s="166"/>
      <c r="K23" s="166"/>
      <c r="L23" s="43"/>
      <c r="M23" s="50"/>
      <c r="N23" s="50"/>
    </row>
    <row r="24" spans="1:14" x14ac:dyDescent="0.5">
      <c r="A24" s="42"/>
      <c r="B24" s="43"/>
      <c r="C24" s="50"/>
      <c r="D24" s="151"/>
      <c r="E24" s="42"/>
      <c r="F24" s="38" t="s">
        <v>154</v>
      </c>
      <c r="G24" s="39"/>
      <c r="H24" s="40" t="s">
        <v>125</v>
      </c>
      <c r="I24" s="40" t="s">
        <v>113</v>
      </c>
      <c r="J24" s="40" t="s">
        <v>165</v>
      </c>
      <c r="K24" s="41" t="s">
        <v>155</v>
      </c>
      <c r="L24" s="43"/>
      <c r="M24" s="50"/>
      <c r="N24" s="50"/>
    </row>
    <row r="25" spans="1:14" x14ac:dyDescent="0.5">
      <c r="A25" s="42"/>
      <c r="B25" s="43"/>
      <c r="C25" s="50"/>
      <c r="D25" s="151"/>
      <c r="E25" s="42" t="s">
        <v>259</v>
      </c>
      <c r="F25" s="44"/>
      <c r="G25" s="45"/>
      <c r="H25" s="46"/>
      <c r="I25" s="46"/>
      <c r="J25" s="46"/>
      <c r="K25" s="46">
        <f>F25*H25*I25*J25</f>
        <v>0</v>
      </c>
      <c r="L25" s="43"/>
      <c r="M25" s="50"/>
      <c r="N25" s="50"/>
    </row>
    <row r="26" spans="1:14" ht="22.5" thickBot="1" x14ac:dyDescent="0.55000000000000004">
      <c r="A26" s="42"/>
      <c r="B26" s="47" t="s">
        <v>14</v>
      </c>
      <c r="C26" s="48" t="s">
        <v>157</v>
      </c>
      <c r="D26" s="151"/>
      <c r="E26" s="42"/>
      <c r="F26" s="165"/>
      <c r="G26" s="165"/>
      <c r="H26" s="166"/>
      <c r="I26" s="166"/>
      <c r="J26" s="166"/>
      <c r="K26" s="166"/>
      <c r="L26" s="47" t="s">
        <v>14</v>
      </c>
      <c r="M26" s="48" t="s">
        <v>157</v>
      </c>
      <c r="N26" s="49"/>
    </row>
    <row r="27" spans="1:14" ht="22.5" thickTop="1" x14ac:dyDescent="0.5">
      <c r="A27" s="54"/>
      <c r="B27" s="47"/>
      <c r="C27" s="55"/>
      <c r="D27" s="151"/>
      <c r="E27" s="54"/>
      <c r="F27" s="169"/>
      <c r="G27" s="169"/>
      <c r="H27" s="170"/>
      <c r="I27" s="170"/>
      <c r="J27" s="170"/>
      <c r="K27" s="170"/>
      <c r="L27" s="47"/>
      <c r="M27" s="55"/>
      <c r="N27" s="55"/>
    </row>
    <row r="28" spans="1:14" x14ac:dyDescent="0.5">
      <c r="A28" s="28" t="s">
        <v>166</v>
      </c>
      <c r="B28" s="29"/>
      <c r="C28" s="30"/>
      <c r="D28" s="151"/>
      <c r="E28" s="28" t="s">
        <v>166</v>
      </c>
      <c r="F28" s="158"/>
      <c r="G28" s="158"/>
      <c r="H28" s="159"/>
      <c r="I28" s="159"/>
      <c r="J28" s="159"/>
      <c r="K28" s="159"/>
      <c r="L28" s="29"/>
      <c r="M28" s="30"/>
      <c r="N28" s="30"/>
    </row>
    <row r="29" spans="1:14" x14ac:dyDescent="0.5">
      <c r="A29" s="58" t="s">
        <v>167</v>
      </c>
      <c r="B29" s="59"/>
      <c r="C29" s="27"/>
      <c r="D29" s="151"/>
      <c r="E29" s="58" t="s">
        <v>167</v>
      </c>
      <c r="F29" s="171"/>
      <c r="G29" s="171"/>
      <c r="H29" s="172"/>
      <c r="I29" s="172"/>
      <c r="J29" s="172"/>
      <c r="K29" s="172"/>
      <c r="L29" s="59"/>
      <c r="M29" s="27"/>
      <c r="N29" s="27"/>
    </row>
    <row r="30" spans="1:14" x14ac:dyDescent="0.5">
      <c r="A30" s="54" t="s">
        <v>168</v>
      </c>
      <c r="B30" s="60"/>
      <c r="D30" s="151"/>
      <c r="E30" s="54" t="s">
        <v>168</v>
      </c>
      <c r="F30" s="169"/>
      <c r="G30" s="169"/>
      <c r="H30" s="170"/>
      <c r="I30" s="170"/>
      <c r="J30" s="170"/>
      <c r="K30" s="170"/>
      <c r="L30" s="60"/>
    </row>
    <row r="31" spans="1:14" x14ac:dyDescent="0.5">
      <c r="A31" s="54" t="s">
        <v>169</v>
      </c>
      <c r="B31" s="60"/>
      <c r="D31" s="151"/>
      <c r="E31" s="54" t="s">
        <v>169</v>
      </c>
      <c r="F31" s="38" t="s">
        <v>154</v>
      </c>
      <c r="G31" s="39"/>
      <c r="H31" s="40" t="s">
        <v>125</v>
      </c>
      <c r="I31" s="40" t="s">
        <v>113</v>
      </c>
      <c r="J31" s="40" t="s">
        <v>165</v>
      </c>
      <c r="K31" s="41" t="s">
        <v>155</v>
      </c>
      <c r="L31" s="60"/>
    </row>
    <row r="32" spans="1:14" x14ac:dyDescent="0.5">
      <c r="A32" s="54" t="s">
        <v>170</v>
      </c>
      <c r="B32" s="60"/>
      <c r="D32" s="151"/>
      <c r="E32" s="54" t="s">
        <v>170</v>
      </c>
      <c r="F32" s="61">
        <v>270</v>
      </c>
      <c r="G32" s="62"/>
      <c r="H32" s="63"/>
      <c r="I32" s="63"/>
      <c r="J32" s="63"/>
      <c r="K32" s="63"/>
      <c r="L32" s="60"/>
    </row>
    <row r="33" spans="1:14" x14ac:dyDescent="0.5">
      <c r="A33" s="54" t="s">
        <v>171</v>
      </c>
      <c r="B33" s="60"/>
      <c r="D33" s="151"/>
      <c r="E33" s="54" t="s">
        <v>171</v>
      </c>
      <c r="F33" s="61">
        <v>2500</v>
      </c>
      <c r="G33" s="62"/>
      <c r="H33" s="63"/>
      <c r="I33" s="63"/>
      <c r="J33" s="63"/>
      <c r="K33" s="63"/>
      <c r="L33" s="60"/>
    </row>
    <row r="34" spans="1:14" x14ac:dyDescent="0.5">
      <c r="A34" s="54" t="s">
        <v>172</v>
      </c>
      <c r="B34" s="60"/>
      <c r="D34" s="151"/>
      <c r="E34" s="54" t="s">
        <v>172</v>
      </c>
      <c r="F34" s="61">
        <v>400</v>
      </c>
      <c r="G34" s="62"/>
      <c r="H34" s="63"/>
      <c r="I34" s="63"/>
      <c r="J34" s="63"/>
      <c r="K34" s="63"/>
      <c r="L34" s="60"/>
    </row>
    <row r="35" spans="1:14" ht="22.5" thickBot="1" x14ac:dyDescent="0.55000000000000004">
      <c r="A35" s="54" t="s">
        <v>173</v>
      </c>
      <c r="B35" s="60"/>
      <c r="C35" s="48" t="s">
        <v>157</v>
      </c>
      <c r="D35" s="151"/>
      <c r="E35" s="54" t="s">
        <v>173</v>
      </c>
      <c r="F35" s="61">
        <v>5000</v>
      </c>
      <c r="G35" s="62"/>
      <c r="H35" s="63"/>
      <c r="I35" s="63"/>
      <c r="J35" s="63"/>
      <c r="K35" s="63"/>
      <c r="L35" s="60"/>
      <c r="M35" s="35">
        <f>SUM(K32:K35)</f>
        <v>0</v>
      </c>
    </row>
    <row r="36" spans="1:14" ht="22.5" thickTop="1" x14ac:dyDescent="0.5">
      <c r="A36" s="54"/>
      <c r="B36" s="60"/>
      <c r="D36" s="151"/>
      <c r="E36" s="54"/>
      <c r="F36" s="173"/>
      <c r="G36" s="173"/>
      <c r="H36" s="173"/>
      <c r="I36" s="173"/>
      <c r="J36" s="173"/>
      <c r="K36" s="173"/>
      <c r="L36" s="60"/>
    </row>
    <row r="37" spans="1:14" x14ac:dyDescent="0.5">
      <c r="A37" s="65" t="s">
        <v>174</v>
      </c>
      <c r="B37" s="66"/>
      <c r="C37" s="67"/>
      <c r="D37" s="151"/>
      <c r="E37" s="65" t="s">
        <v>174</v>
      </c>
      <c r="F37" s="38" t="s">
        <v>154</v>
      </c>
      <c r="G37" s="39"/>
      <c r="H37" s="40" t="s">
        <v>125</v>
      </c>
      <c r="I37" s="40" t="s">
        <v>113</v>
      </c>
      <c r="J37" s="40" t="s">
        <v>40</v>
      </c>
      <c r="K37" s="41" t="s">
        <v>155</v>
      </c>
      <c r="L37" s="66"/>
      <c r="M37" s="67"/>
      <c r="N37" s="67"/>
    </row>
    <row r="38" spans="1:14" x14ac:dyDescent="0.5">
      <c r="A38" s="65" t="s">
        <v>175</v>
      </c>
      <c r="B38" s="66"/>
      <c r="D38" s="151"/>
      <c r="E38" s="65" t="s">
        <v>175</v>
      </c>
      <c r="F38" s="61">
        <v>240</v>
      </c>
      <c r="G38" s="62"/>
      <c r="H38" s="63"/>
      <c r="I38" s="63"/>
      <c r="J38" s="63"/>
      <c r="K38" s="63"/>
      <c r="L38" s="66"/>
    </row>
    <row r="39" spans="1:14" x14ac:dyDescent="0.5">
      <c r="A39" s="65" t="s">
        <v>171</v>
      </c>
      <c r="B39" s="66"/>
      <c r="D39" s="151"/>
      <c r="E39" s="65" t="s">
        <v>171</v>
      </c>
      <c r="F39" s="61">
        <v>800</v>
      </c>
      <c r="G39" s="62"/>
      <c r="H39" s="63"/>
      <c r="I39" s="63"/>
      <c r="J39" s="63"/>
      <c r="K39" s="63"/>
      <c r="L39" s="66"/>
    </row>
    <row r="40" spans="1:14" x14ac:dyDescent="0.5">
      <c r="A40" s="65" t="s">
        <v>172</v>
      </c>
      <c r="B40" s="66"/>
      <c r="D40" s="151"/>
      <c r="E40" s="65" t="s">
        <v>172</v>
      </c>
      <c r="F40" s="61">
        <v>400</v>
      </c>
      <c r="G40" s="62"/>
      <c r="H40" s="63"/>
      <c r="I40" s="63"/>
      <c r="J40" s="63"/>
      <c r="K40" s="63"/>
      <c r="L40" s="66"/>
    </row>
    <row r="41" spans="1:14" ht="22.5" thickBot="1" x14ac:dyDescent="0.55000000000000004">
      <c r="A41" s="54" t="s">
        <v>173</v>
      </c>
      <c r="B41" s="60"/>
      <c r="C41" s="48" t="s">
        <v>157</v>
      </c>
      <c r="D41" s="151"/>
      <c r="E41" s="54" t="s">
        <v>173</v>
      </c>
      <c r="F41" s="61">
        <v>5000</v>
      </c>
      <c r="G41" s="62"/>
      <c r="H41" s="63"/>
      <c r="I41" s="63"/>
      <c r="J41" s="63"/>
      <c r="K41" s="63"/>
      <c r="L41" s="60"/>
      <c r="M41" s="35">
        <f>SUM(K38:K41)</f>
        <v>0</v>
      </c>
    </row>
    <row r="42" spans="1:14" customFormat="1" ht="24.75" customHeight="1" thickTop="1" x14ac:dyDescent="0.5">
      <c r="B42" s="60"/>
      <c r="D42" s="151"/>
      <c r="E42" s="174"/>
      <c r="L42" s="60"/>
    </row>
    <row r="43" spans="1:14" x14ac:dyDescent="0.5">
      <c r="A43" s="65" t="s">
        <v>176</v>
      </c>
      <c r="B43" s="60"/>
      <c r="C43" s="67"/>
      <c r="D43" s="151"/>
      <c r="E43" s="65" t="s">
        <v>176</v>
      </c>
      <c r="F43" s="38" t="s">
        <v>154</v>
      </c>
      <c r="G43" s="39"/>
      <c r="H43" s="40" t="s">
        <v>125</v>
      </c>
      <c r="I43" s="40" t="s">
        <v>113</v>
      </c>
      <c r="J43" s="40" t="s">
        <v>40</v>
      </c>
      <c r="K43" s="41" t="s">
        <v>155</v>
      </c>
      <c r="L43" s="60"/>
      <c r="M43" s="67"/>
      <c r="N43" s="67"/>
    </row>
    <row r="44" spans="1:14" x14ac:dyDescent="0.5">
      <c r="A44" s="65" t="s">
        <v>175</v>
      </c>
      <c r="B44" s="66"/>
      <c r="D44" s="151"/>
      <c r="E44" s="65" t="s">
        <v>175</v>
      </c>
      <c r="F44" s="61">
        <v>210</v>
      </c>
      <c r="G44" s="62"/>
      <c r="H44" s="63"/>
      <c r="I44" s="63"/>
      <c r="J44" s="63"/>
      <c r="K44" s="63">
        <f>H44*I44*J44</f>
        <v>0</v>
      </c>
      <c r="L44" s="66"/>
    </row>
    <row r="45" spans="1:14" x14ac:dyDescent="0.5">
      <c r="A45" s="65" t="s">
        <v>171</v>
      </c>
      <c r="B45" s="66"/>
      <c r="D45" s="151"/>
      <c r="E45" s="65" t="s">
        <v>171</v>
      </c>
      <c r="F45" s="61">
        <v>800</v>
      </c>
      <c r="G45" s="62"/>
      <c r="H45" s="63"/>
      <c r="I45" s="63"/>
      <c r="J45" s="63"/>
      <c r="K45" s="63">
        <f t="shared" ref="K45:K46" si="0">H45*I45*J45</f>
        <v>0</v>
      </c>
      <c r="L45" s="66"/>
    </row>
    <row r="46" spans="1:14" x14ac:dyDescent="0.5">
      <c r="A46" s="65" t="s">
        <v>172</v>
      </c>
      <c r="B46" s="66"/>
      <c r="D46" s="151"/>
      <c r="E46" s="65" t="s">
        <v>172</v>
      </c>
      <c r="F46" s="61">
        <v>400</v>
      </c>
      <c r="G46" s="62"/>
      <c r="H46" s="63"/>
      <c r="I46" s="63"/>
      <c r="J46" s="63"/>
      <c r="K46" s="63">
        <f t="shared" si="0"/>
        <v>0</v>
      </c>
      <c r="L46" s="66"/>
    </row>
    <row r="47" spans="1:14" ht="22.5" thickBot="1" x14ac:dyDescent="0.55000000000000004">
      <c r="A47" s="54"/>
      <c r="B47" s="60"/>
      <c r="C47" s="48" t="s">
        <v>157</v>
      </c>
      <c r="D47" s="151"/>
      <c r="E47" s="54"/>
      <c r="F47" s="169"/>
      <c r="G47" s="169"/>
      <c r="H47" s="170"/>
      <c r="I47" s="170"/>
      <c r="J47" s="170"/>
      <c r="K47" s="170"/>
      <c r="L47" s="60"/>
      <c r="M47" s="68">
        <f>SUM(M45:M46)</f>
        <v>0</v>
      </c>
      <c r="N47" s="69"/>
    </row>
    <row r="48" spans="1:14" ht="22.5" thickTop="1" x14ac:dyDescent="0.5">
      <c r="A48" s="54"/>
      <c r="B48" s="47" t="s">
        <v>14</v>
      </c>
      <c r="C48" s="70">
        <f>SUM(C35:C47)</f>
        <v>0</v>
      </c>
      <c r="D48" s="151"/>
      <c r="E48" s="54"/>
      <c r="F48" s="169"/>
      <c r="G48" s="169"/>
      <c r="H48" s="170"/>
      <c r="I48" s="170"/>
      <c r="J48" s="170"/>
      <c r="K48" s="170"/>
      <c r="L48" s="47" t="s">
        <v>14</v>
      </c>
      <c r="M48" s="70">
        <f>SUM(M35:M47)</f>
        <v>0</v>
      </c>
      <c r="N48" s="69"/>
    </row>
    <row r="49" spans="1:14" x14ac:dyDescent="0.5">
      <c r="A49" s="58" t="s">
        <v>177</v>
      </c>
      <c r="B49" s="59"/>
      <c r="C49" s="71"/>
      <c r="D49" s="151"/>
      <c r="E49" s="58" t="s">
        <v>177</v>
      </c>
      <c r="F49" s="171"/>
      <c r="G49" s="171"/>
      <c r="H49" s="172"/>
      <c r="I49" s="172"/>
      <c r="J49" s="172"/>
      <c r="K49" s="172"/>
      <c r="L49" s="59"/>
      <c r="M49" s="71"/>
      <c r="N49" s="71"/>
    </row>
    <row r="50" spans="1:14" x14ac:dyDescent="0.5">
      <c r="A50" s="54" t="s">
        <v>178</v>
      </c>
      <c r="B50" s="60"/>
      <c r="C50" s="72"/>
      <c r="D50" s="151"/>
      <c r="E50" s="54" t="s">
        <v>179</v>
      </c>
      <c r="F50" s="169"/>
      <c r="G50" s="169"/>
      <c r="H50" s="170"/>
      <c r="I50" s="170"/>
      <c r="J50" s="170"/>
      <c r="K50" s="170"/>
      <c r="L50" s="60"/>
      <c r="M50" s="72"/>
      <c r="N50" s="72"/>
    </row>
    <row r="51" spans="1:14" ht="22.5" thickBot="1" x14ac:dyDescent="0.55000000000000004">
      <c r="A51" s="54"/>
      <c r="B51" s="60"/>
      <c r="C51" s="68">
        <f>SUM(C49:C50)</f>
        <v>0</v>
      </c>
      <c r="D51" s="151"/>
      <c r="E51" s="54"/>
      <c r="F51" s="169"/>
      <c r="G51" s="169"/>
      <c r="H51" s="170"/>
      <c r="I51" s="170"/>
      <c r="J51" s="170"/>
      <c r="K51" s="170"/>
      <c r="L51" s="60"/>
      <c r="M51" s="68">
        <f>SUM(M49:M50)</f>
        <v>0</v>
      </c>
      <c r="N51" s="69"/>
    </row>
    <row r="52" spans="1:14" ht="22.5" thickTop="1" x14ac:dyDescent="0.5">
      <c r="A52" s="58" t="s">
        <v>180</v>
      </c>
      <c r="B52" s="59"/>
      <c r="C52" s="71"/>
      <c r="D52" s="151"/>
      <c r="E52" s="58" t="s">
        <v>180</v>
      </c>
      <c r="F52" s="171"/>
      <c r="G52" s="171"/>
      <c r="H52" s="172"/>
      <c r="I52" s="172"/>
      <c r="J52" s="172"/>
      <c r="K52" s="172"/>
      <c r="L52" s="59"/>
      <c r="M52" s="71"/>
      <c r="N52" s="71"/>
    </row>
    <row r="53" spans="1:14" x14ac:dyDescent="0.5">
      <c r="A53" s="54" t="s">
        <v>181</v>
      </c>
      <c r="B53" s="60"/>
      <c r="C53" s="72"/>
      <c r="D53" s="151"/>
      <c r="E53" s="54" t="s">
        <v>179</v>
      </c>
      <c r="F53" s="169"/>
      <c r="G53" s="169"/>
      <c r="H53" s="170"/>
      <c r="I53" s="170"/>
      <c r="J53" s="170"/>
      <c r="K53" s="170"/>
      <c r="L53" s="60"/>
      <c r="M53" s="72"/>
      <c r="N53" s="72"/>
    </row>
    <row r="54" spans="1:14" ht="22.5" thickBot="1" x14ac:dyDescent="0.55000000000000004">
      <c r="A54" s="54"/>
      <c r="B54" s="60"/>
      <c r="C54" s="68">
        <f>SUM(C52:C53)</f>
        <v>0</v>
      </c>
      <c r="D54" s="151"/>
      <c r="E54" s="54"/>
      <c r="F54" s="169"/>
      <c r="G54" s="169"/>
      <c r="H54" s="170"/>
      <c r="I54" s="170"/>
      <c r="J54" s="170"/>
      <c r="K54" s="170"/>
      <c r="L54" s="60"/>
      <c r="M54" s="68">
        <f>SUM(M52:M53)</f>
        <v>0</v>
      </c>
      <c r="N54" s="69"/>
    </row>
    <row r="55" spans="1:14" ht="22.5" thickTop="1" x14ac:dyDescent="0.5">
      <c r="A55" s="58" t="s">
        <v>182</v>
      </c>
      <c r="B55" s="59"/>
      <c r="C55" s="71"/>
      <c r="D55" s="151"/>
      <c r="E55" s="58" t="s">
        <v>182</v>
      </c>
      <c r="F55" s="171"/>
      <c r="G55" s="171"/>
      <c r="H55" s="172"/>
      <c r="I55" s="172"/>
      <c r="J55" s="172"/>
      <c r="K55" s="172"/>
      <c r="L55" s="59"/>
      <c r="M55" s="71"/>
      <c r="N55" s="71"/>
    </row>
    <row r="56" spans="1:14" x14ac:dyDescent="0.5">
      <c r="A56" s="54" t="s">
        <v>183</v>
      </c>
      <c r="B56" s="60"/>
      <c r="C56" s="72"/>
      <c r="D56" s="151"/>
      <c r="E56" s="54" t="s">
        <v>179</v>
      </c>
      <c r="F56" s="169"/>
      <c r="G56" s="169"/>
      <c r="H56" s="170"/>
      <c r="I56" s="170"/>
      <c r="J56" s="170"/>
      <c r="K56" s="170"/>
      <c r="L56" s="60"/>
      <c r="M56" s="72"/>
      <c r="N56" s="72"/>
    </row>
    <row r="57" spans="1:14" ht="22.5" thickBot="1" x14ac:dyDescent="0.55000000000000004">
      <c r="A57" s="54"/>
      <c r="B57" s="60"/>
      <c r="C57" s="68">
        <f>SUM(C55:C56)</f>
        <v>0</v>
      </c>
      <c r="D57" s="151"/>
      <c r="E57" s="54"/>
      <c r="F57" s="169"/>
      <c r="G57" s="169"/>
      <c r="H57" s="170"/>
      <c r="I57" s="170"/>
      <c r="J57" s="170"/>
      <c r="K57" s="170"/>
      <c r="L57" s="60"/>
      <c r="M57" s="68">
        <f>SUM(M55:M56)</f>
        <v>0</v>
      </c>
      <c r="N57" s="69"/>
    </row>
    <row r="58" spans="1:14" ht="22.5" thickTop="1" x14ac:dyDescent="0.5">
      <c r="A58" s="58" t="s">
        <v>184</v>
      </c>
      <c r="B58" s="73"/>
      <c r="C58" s="74"/>
      <c r="D58" s="151"/>
      <c r="E58" s="58" t="s">
        <v>184</v>
      </c>
      <c r="F58" s="160"/>
      <c r="G58" s="160"/>
      <c r="H58" s="161"/>
      <c r="I58" s="161"/>
      <c r="J58" s="161"/>
      <c r="K58" s="161"/>
      <c r="L58" s="73"/>
      <c r="M58" s="74"/>
      <c r="N58" s="74"/>
    </row>
    <row r="59" spans="1:14" x14ac:dyDescent="0.5">
      <c r="A59" s="75"/>
      <c r="B59" s="47"/>
      <c r="D59" s="151"/>
      <c r="E59" s="75"/>
      <c r="F59" s="162"/>
      <c r="G59" s="162"/>
      <c r="H59" s="163"/>
      <c r="I59" s="163" t="s">
        <v>154</v>
      </c>
      <c r="J59" s="163" t="s">
        <v>40</v>
      </c>
      <c r="K59" s="170" t="s">
        <v>155</v>
      </c>
      <c r="L59" s="47"/>
    </row>
    <row r="60" spans="1:14" x14ac:dyDescent="0.5">
      <c r="A60" s="54"/>
      <c r="B60" s="47"/>
      <c r="C60" s="3"/>
      <c r="D60" s="151"/>
      <c r="E60" s="54" t="s">
        <v>179</v>
      </c>
      <c r="F60" s="162"/>
      <c r="G60" s="162"/>
      <c r="H60" s="163"/>
      <c r="I60" s="163"/>
      <c r="J60" s="163"/>
      <c r="K60" s="170">
        <f>I60*J60</f>
        <v>0</v>
      </c>
      <c r="L60" s="47"/>
      <c r="M60" s="3"/>
      <c r="N60" s="49"/>
    </row>
    <row r="61" spans="1:14" ht="22.5" thickBot="1" x14ac:dyDescent="0.55000000000000004">
      <c r="A61" s="75"/>
      <c r="B61" s="76"/>
      <c r="C61" s="48">
        <f>C60</f>
        <v>0</v>
      </c>
      <c r="D61" s="151"/>
      <c r="E61" s="75"/>
      <c r="F61" s="175"/>
      <c r="G61" s="175"/>
      <c r="H61" s="77"/>
      <c r="I61" s="77"/>
      <c r="J61" s="77"/>
      <c r="K61" s="77"/>
      <c r="L61" s="76"/>
      <c r="M61" s="48">
        <f>M60</f>
        <v>0</v>
      </c>
    </row>
    <row r="62" spans="1:14" ht="22.5" thickTop="1" x14ac:dyDescent="0.5">
      <c r="A62" s="58" t="s">
        <v>185</v>
      </c>
      <c r="B62" s="59"/>
      <c r="C62" s="27"/>
      <c r="D62" s="151"/>
      <c r="E62" s="58" t="s">
        <v>185</v>
      </c>
      <c r="F62" s="171"/>
      <c r="G62" s="171"/>
      <c r="H62" s="172"/>
      <c r="I62" s="172"/>
      <c r="J62" s="172"/>
      <c r="K62" s="172"/>
      <c r="L62" s="59"/>
      <c r="M62" s="27"/>
      <c r="N62" s="27"/>
    </row>
    <row r="63" spans="1:14" x14ac:dyDescent="0.5">
      <c r="A63" s="75"/>
      <c r="B63" s="76"/>
      <c r="D63" s="151"/>
      <c r="E63" s="75"/>
      <c r="F63" s="162" t="s">
        <v>186</v>
      </c>
      <c r="G63" s="162"/>
      <c r="H63" s="163"/>
      <c r="I63" s="163" t="s">
        <v>187</v>
      </c>
      <c r="J63" s="163" t="s">
        <v>188</v>
      </c>
      <c r="K63" s="170" t="s">
        <v>155</v>
      </c>
      <c r="L63" s="76"/>
    </row>
    <row r="64" spans="1:14" x14ac:dyDescent="0.5">
      <c r="A64" s="78" t="s">
        <v>189</v>
      </c>
      <c r="B64" s="79"/>
      <c r="C64" s="79"/>
      <c r="D64" s="151"/>
      <c r="E64" s="78" t="s">
        <v>189</v>
      </c>
      <c r="F64" s="176"/>
      <c r="G64" s="176"/>
      <c r="H64" s="177"/>
      <c r="I64" s="177"/>
      <c r="J64" s="177"/>
      <c r="K64" s="178"/>
      <c r="L64" s="79"/>
      <c r="M64" s="79"/>
      <c r="N64" s="79"/>
    </row>
    <row r="65" spans="1:25" x14ac:dyDescent="0.5">
      <c r="A65" s="80" t="s">
        <v>190</v>
      </c>
      <c r="B65" s="64"/>
      <c r="C65" s="72"/>
      <c r="D65" s="151"/>
      <c r="E65" s="80" t="s">
        <v>190</v>
      </c>
      <c r="F65" s="169"/>
      <c r="G65" s="169"/>
      <c r="H65" s="170"/>
      <c r="I65" s="170"/>
      <c r="J65" s="170"/>
      <c r="K65" s="170"/>
      <c r="L65" s="60"/>
      <c r="M65" s="72"/>
      <c r="N65" s="72"/>
    </row>
    <row r="66" spans="1:25" x14ac:dyDescent="0.5">
      <c r="A66" s="81" t="s">
        <v>191</v>
      </c>
      <c r="B66" s="64"/>
      <c r="C66" s="72"/>
      <c r="D66" s="151"/>
      <c r="E66" s="80" t="s">
        <v>191</v>
      </c>
      <c r="F66" s="82"/>
      <c r="G66" s="82"/>
      <c r="H66" s="83"/>
      <c r="I66" s="83"/>
      <c r="J66" s="83"/>
      <c r="K66" s="83"/>
      <c r="L66" s="60"/>
      <c r="M66" s="72"/>
      <c r="N66" s="72"/>
    </row>
    <row r="67" spans="1:25" x14ac:dyDescent="0.5">
      <c r="A67" s="81"/>
      <c r="B67" s="64"/>
      <c r="C67" s="72"/>
      <c r="D67" s="151"/>
      <c r="E67" s="80"/>
      <c r="F67" s="84" t="s">
        <v>186</v>
      </c>
      <c r="G67" s="85"/>
      <c r="H67" s="86"/>
      <c r="I67" s="87" t="s">
        <v>187</v>
      </c>
      <c r="J67" s="87" t="s">
        <v>188</v>
      </c>
      <c r="K67" s="88" t="s">
        <v>155</v>
      </c>
      <c r="L67" s="60"/>
      <c r="M67" s="72"/>
      <c r="N67" s="72"/>
    </row>
    <row r="68" spans="1:25" x14ac:dyDescent="0.5">
      <c r="A68" s="81"/>
      <c r="B68" s="64"/>
      <c r="C68" s="72"/>
      <c r="D68" s="151"/>
      <c r="E68" s="80" t="s">
        <v>192</v>
      </c>
      <c r="F68" s="61"/>
      <c r="G68" s="89" t="s">
        <v>193</v>
      </c>
      <c r="H68" s="90"/>
      <c r="I68" s="63"/>
      <c r="J68" s="63"/>
      <c r="K68" s="63">
        <f>F68*I68*I6*J68</f>
        <v>0</v>
      </c>
      <c r="L68" s="60"/>
      <c r="M68" s="72"/>
      <c r="N68" s="72"/>
    </row>
    <row r="69" spans="1:25" x14ac:dyDescent="0.5">
      <c r="A69" s="81"/>
      <c r="B69" s="64"/>
      <c r="C69" s="72"/>
      <c r="D69" s="151"/>
      <c r="E69" s="80" t="s">
        <v>194</v>
      </c>
      <c r="F69" s="61"/>
      <c r="G69" s="89" t="s">
        <v>193</v>
      </c>
      <c r="H69" s="90"/>
      <c r="I69" s="63"/>
      <c r="J69" s="63"/>
      <c r="K69" s="63">
        <f>F69*I69*I7*J69</f>
        <v>0</v>
      </c>
      <c r="L69" s="60"/>
      <c r="M69" s="72"/>
      <c r="N69" s="72"/>
    </row>
    <row r="70" spans="1:25" x14ac:dyDescent="0.5">
      <c r="A70" s="81"/>
      <c r="B70" s="64"/>
      <c r="C70" s="72"/>
      <c r="D70" s="151"/>
      <c r="E70" s="80" t="s">
        <v>195</v>
      </c>
      <c r="F70" s="61"/>
      <c r="G70" s="89" t="s">
        <v>193</v>
      </c>
      <c r="H70" s="90"/>
      <c r="I70" s="63"/>
      <c r="J70" s="63"/>
      <c r="K70" s="63">
        <f>F70*I70*I8*J70</f>
        <v>0</v>
      </c>
      <c r="L70" s="60"/>
      <c r="M70" s="72"/>
      <c r="N70" s="72"/>
    </row>
    <row r="71" spans="1:25" x14ac:dyDescent="0.5">
      <c r="A71" s="81"/>
      <c r="B71" s="47" t="s">
        <v>14</v>
      </c>
      <c r="C71" s="70">
        <f>SUM(C66:C70)</f>
        <v>0</v>
      </c>
      <c r="D71" s="151"/>
      <c r="E71" s="80"/>
      <c r="F71" s="162"/>
      <c r="G71" s="162"/>
      <c r="H71" s="163"/>
      <c r="I71" s="163"/>
      <c r="J71" s="163"/>
      <c r="K71" s="170"/>
      <c r="L71" s="47" t="s">
        <v>14</v>
      </c>
      <c r="M71" s="70">
        <f>SUM(K68:K70)</f>
        <v>0</v>
      </c>
    </row>
    <row r="72" spans="1:25" x14ac:dyDescent="0.5">
      <c r="A72" s="78" t="s">
        <v>196</v>
      </c>
      <c r="B72" s="79"/>
      <c r="C72" s="79"/>
      <c r="D72" s="151"/>
      <c r="E72" s="78" t="s">
        <v>196</v>
      </c>
      <c r="F72" s="176"/>
      <c r="G72" s="176"/>
      <c r="H72" s="177"/>
      <c r="I72" s="177"/>
      <c r="J72" s="177"/>
      <c r="K72" s="178"/>
      <c r="L72" s="79"/>
      <c r="M72" s="79"/>
      <c r="N72" s="79"/>
    </row>
    <row r="73" spans="1:25" s="94" customFormat="1" x14ac:dyDescent="0.5">
      <c r="A73" s="77"/>
      <c r="B73" s="76"/>
      <c r="C73" s="91"/>
      <c r="D73" s="151"/>
      <c r="E73" s="179"/>
      <c r="F73" s="162"/>
      <c r="G73" s="162"/>
      <c r="H73" s="163"/>
      <c r="I73" s="163"/>
      <c r="J73" s="163"/>
      <c r="K73" s="170"/>
      <c r="L73" s="76"/>
      <c r="M73" s="91"/>
      <c r="N73" s="91"/>
      <c r="O73" s="92"/>
      <c r="P73" s="93"/>
      <c r="Q73" s="93"/>
      <c r="R73" s="93"/>
      <c r="S73" s="93"/>
      <c r="T73" s="93"/>
      <c r="U73" s="93"/>
      <c r="V73" s="93"/>
      <c r="W73" s="93"/>
      <c r="X73" s="93"/>
      <c r="Y73" s="93"/>
    </row>
    <row r="74" spans="1:25" x14ac:dyDescent="0.5">
      <c r="A74" s="81"/>
      <c r="B74" s="76"/>
      <c r="D74" s="151"/>
      <c r="E74" s="80"/>
      <c r="F74" s="38" t="s">
        <v>186</v>
      </c>
      <c r="G74" s="95"/>
      <c r="H74" s="96"/>
      <c r="I74" s="97" t="s">
        <v>40</v>
      </c>
      <c r="J74" s="97"/>
      <c r="K74" s="98" t="s">
        <v>155</v>
      </c>
      <c r="L74" s="76"/>
    </row>
    <row r="75" spans="1:25" x14ac:dyDescent="0.5">
      <c r="A75" s="81" t="s">
        <v>197</v>
      </c>
      <c r="B75" s="76"/>
      <c r="D75" s="151"/>
      <c r="E75" s="80" t="s">
        <v>197</v>
      </c>
      <c r="F75" s="99"/>
      <c r="G75" s="100"/>
      <c r="H75" s="101"/>
      <c r="I75" s="102"/>
      <c r="J75" s="102"/>
      <c r="K75" s="103">
        <f>F75*I75</f>
        <v>0</v>
      </c>
      <c r="L75" s="104"/>
    </row>
    <row r="76" spans="1:25" x14ac:dyDescent="0.5">
      <c r="A76" s="81" t="s">
        <v>198</v>
      </c>
      <c r="B76" s="76"/>
      <c r="D76" s="151"/>
      <c r="E76" s="80" t="s">
        <v>198</v>
      </c>
      <c r="F76" s="99"/>
      <c r="G76" s="100"/>
      <c r="H76" s="101"/>
      <c r="I76" s="102"/>
      <c r="J76" s="102"/>
      <c r="K76" s="103">
        <f t="shared" ref="K76:K77" si="1">F76*I76</f>
        <v>0</v>
      </c>
      <c r="L76" s="104"/>
    </row>
    <row r="77" spans="1:25" x14ac:dyDescent="0.5">
      <c r="A77" s="81" t="s">
        <v>199</v>
      </c>
      <c r="B77" s="76"/>
      <c r="D77" s="151"/>
      <c r="E77" s="80" t="s">
        <v>199</v>
      </c>
      <c r="F77" s="99"/>
      <c r="G77" s="100"/>
      <c r="H77" s="101"/>
      <c r="I77" s="102"/>
      <c r="J77" s="102"/>
      <c r="K77" s="103">
        <f t="shared" si="1"/>
        <v>0</v>
      </c>
      <c r="L77" s="104"/>
    </row>
    <row r="78" spans="1:25" x14ac:dyDescent="0.5">
      <c r="A78" s="81"/>
      <c r="B78" s="47" t="s">
        <v>14</v>
      </c>
      <c r="C78" s="70">
        <f>SUM(C75:C77)</f>
        <v>0</v>
      </c>
      <c r="D78" s="151"/>
      <c r="E78" s="80"/>
      <c r="F78" s="180"/>
      <c r="G78" s="180"/>
      <c r="H78" s="181"/>
      <c r="I78" s="181"/>
      <c r="J78" s="181"/>
      <c r="K78" s="182"/>
      <c r="L78" s="47" t="s">
        <v>14</v>
      </c>
      <c r="M78" s="70">
        <f>SUM(M75:M77)</f>
        <v>0</v>
      </c>
    </row>
    <row r="79" spans="1:25" x14ac:dyDescent="0.5">
      <c r="A79" s="105" t="s">
        <v>200</v>
      </c>
      <c r="B79" s="59"/>
      <c r="C79" s="27"/>
      <c r="D79" s="151"/>
      <c r="E79" s="105" t="s">
        <v>200</v>
      </c>
      <c r="F79" s="171"/>
      <c r="G79" s="171"/>
      <c r="H79" s="172"/>
      <c r="I79" s="172"/>
      <c r="J79" s="172"/>
      <c r="K79" s="172"/>
      <c r="L79" s="59"/>
      <c r="M79" s="27"/>
      <c r="N79" s="27"/>
    </row>
    <row r="80" spans="1:25" x14ac:dyDescent="0.5">
      <c r="A80" s="75"/>
      <c r="B80" s="76"/>
      <c r="D80" s="151"/>
      <c r="E80" s="75" t="s">
        <v>201</v>
      </c>
      <c r="F80" s="175"/>
      <c r="G80" s="175"/>
      <c r="H80" s="77"/>
      <c r="I80" s="77"/>
      <c r="J80" s="77"/>
      <c r="K80" s="77"/>
      <c r="L80" s="76"/>
    </row>
    <row r="81" spans="1:14" x14ac:dyDescent="0.5">
      <c r="A81" s="106"/>
      <c r="B81" s="60"/>
      <c r="D81" s="151"/>
      <c r="E81" s="106" t="s">
        <v>202</v>
      </c>
      <c r="F81" s="169"/>
      <c r="G81" s="169"/>
      <c r="H81" s="170"/>
      <c r="I81" s="170"/>
      <c r="J81" s="170"/>
      <c r="K81" s="170"/>
      <c r="L81" s="60"/>
    </row>
    <row r="82" spans="1:14" x14ac:dyDescent="0.5">
      <c r="A82" s="106"/>
      <c r="B82" s="60"/>
      <c r="D82" s="151"/>
      <c r="E82" s="106" t="s">
        <v>203</v>
      </c>
      <c r="F82" s="169"/>
      <c r="G82" s="169"/>
      <c r="H82" s="170"/>
      <c r="I82" s="170"/>
      <c r="J82" s="170"/>
      <c r="K82" s="170"/>
      <c r="L82" s="60"/>
    </row>
    <row r="83" spans="1:14" x14ac:dyDescent="0.5">
      <c r="A83" s="106"/>
      <c r="B83" s="60"/>
      <c r="D83" s="151"/>
      <c r="E83" s="106" t="s">
        <v>204</v>
      </c>
      <c r="F83" s="169"/>
      <c r="G83" s="169"/>
      <c r="H83" s="170"/>
      <c r="I83" s="170"/>
      <c r="J83" s="170"/>
      <c r="K83" s="170"/>
      <c r="L83" s="60"/>
    </row>
    <row r="84" spans="1:14" x14ac:dyDescent="0.5">
      <c r="A84" s="106"/>
      <c r="B84" s="60"/>
      <c r="D84" s="151"/>
      <c r="E84" s="107"/>
      <c r="F84" s="38" t="s">
        <v>154</v>
      </c>
      <c r="G84" s="39"/>
      <c r="H84" s="40" t="s">
        <v>125</v>
      </c>
      <c r="I84" s="40" t="s">
        <v>205</v>
      </c>
      <c r="J84" s="40" t="s">
        <v>40</v>
      </c>
      <c r="K84" s="41" t="s">
        <v>155</v>
      </c>
      <c r="L84" s="60"/>
    </row>
    <row r="85" spans="1:14" x14ac:dyDescent="0.5">
      <c r="A85" s="106"/>
      <c r="B85" s="60"/>
      <c r="D85" s="151"/>
      <c r="E85" s="108" t="s">
        <v>206</v>
      </c>
      <c r="F85" s="61">
        <v>600</v>
      </c>
      <c r="G85" s="62"/>
      <c r="H85" s="63"/>
      <c r="I85" s="63"/>
      <c r="J85" s="63"/>
      <c r="K85" s="63"/>
      <c r="L85" s="60"/>
    </row>
    <row r="86" spans="1:14" x14ac:dyDescent="0.5">
      <c r="A86" s="106"/>
      <c r="B86" s="60"/>
      <c r="D86" s="151"/>
      <c r="E86" s="108" t="s">
        <v>207</v>
      </c>
      <c r="F86" s="61">
        <v>1200</v>
      </c>
      <c r="G86" s="62"/>
      <c r="H86" s="63"/>
      <c r="I86" s="63"/>
      <c r="J86" s="63"/>
      <c r="K86" s="63"/>
      <c r="L86" s="60"/>
    </row>
    <row r="87" spans="1:14" x14ac:dyDescent="0.5">
      <c r="A87" s="106"/>
      <c r="B87" s="60"/>
      <c r="D87" s="151"/>
      <c r="E87" s="108" t="s">
        <v>208</v>
      </c>
      <c r="F87" s="61">
        <v>750</v>
      </c>
      <c r="G87" s="62"/>
      <c r="H87" s="63"/>
      <c r="I87" s="63"/>
      <c r="J87" s="63"/>
      <c r="K87" s="63"/>
      <c r="L87" s="60"/>
    </row>
    <row r="88" spans="1:14" x14ac:dyDescent="0.5">
      <c r="A88" s="106"/>
      <c r="B88" s="60"/>
      <c r="D88" s="151"/>
      <c r="E88" s="108" t="s">
        <v>209</v>
      </c>
      <c r="F88" s="61">
        <v>400</v>
      </c>
      <c r="G88" s="62"/>
      <c r="H88" s="63"/>
      <c r="I88" s="63"/>
      <c r="J88" s="63"/>
      <c r="K88" s="63"/>
      <c r="L88" s="60"/>
    </row>
    <row r="89" spans="1:14" x14ac:dyDescent="0.5">
      <c r="A89" s="106"/>
      <c r="B89" s="60"/>
      <c r="D89" s="151"/>
      <c r="E89" s="108" t="s">
        <v>210</v>
      </c>
      <c r="F89" s="61">
        <v>700</v>
      </c>
      <c r="G89" s="62"/>
      <c r="H89" s="63"/>
      <c r="I89" s="63"/>
      <c r="J89" s="63"/>
      <c r="K89" s="63"/>
      <c r="L89" s="60"/>
    </row>
    <row r="90" spans="1:14" x14ac:dyDescent="0.5">
      <c r="A90" s="106"/>
      <c r="B90" s="60"/>
      <c r="D90" s="151"/>
      <c r="E90" s="108" t="s">
        <v>211</v>
      </c>
      <c r="F90" s="61">
        <v>500</v>
      </c>
      <c r="G90" s="62"/>
      <c r="H90" s="63"/>
      <c r="I90" s="63"/>
      <c r="J90" s="63"/>
      <c r="K90" s="63"/>
      <c r="L90" s="60"/>
    </row>
    <row r="91" spans="1:14" x14ac:dyDescent="0.5">
      <c r="A91" s="106"/>
      <c r="B91" s="60"/>
      <c r="D91" s="151"/>
      <c r="E91" s="108" t="s">
        <v>212</v>
      </c>
      <c r="F91" s="61">
        <v>100</v>
      </c>
      <c r="G91" s="62"/>
      <c r="H91" s="63"/>
      <c r="I91" s="63"/>
      <c r="J91" s="63"/>
      <c r="K91" s="63"/>
      <c r="L91" s="60"/>
    </row>
    <row r="92" spans="1:14" x14ac:dyDescent="0.5">
      <c r="A92" s="106"/>
      <c r="B92" s="60"/>
      <c r="D92" s="151"/>
      <c r="E92" s="108" t="s">
        <v>213</v>
      </c>
      <c r="F92" s="61">
        <v>70</v>
      </c>
      <c r="G92" s="62"/>
      <c r="H92" s="63"/>
      <c r="I92" s="63"/>
      <c r="J92" s="63"/>
      <c r="K92" s="63"/>
      <c r="L92" s="60"/>
    </row>
    <row r="93" spans="1:14" x14ac:dyDescent="0.5">
      <c r="A93" s="54"/>
      <c r="B93" s="47" t="s">
        <v>14</v>
      </c>
      <c r="C93" s="70">
        <f>SUM(C90:C92)</f>
        <v>0</v>
      </c>
      <c r="D93" s="151"/>
      <c r="E93" s="54"/>
      <c r="F93" s="169"/>
      <c r="G93" s="169"/>
      <c r="H93" s="170"/>
      <c r="I93" s="170"/>
      <c r="J93" s="170"/>
      <c r="K93" s="170"/>
      <c r="L93" s="47" t="s">
        <v>14</v>
      </c>
      <c r="M93" s="70">
        <f>SUM(K85:K92)</f>
        <v>0</v>
      </c>
    </row>
    <row r="94" spans="1:14" x14ac:dyDescent="0.5">
      <c r="A94" s="109" t="s">
        <v>214</v>
      </c>
      <c r="B94" s="110"/>
      <c r="C94" s="27"/>
      <c r="D94" s="151"/>
      <c r="E94" s="109" t="s">
        <v>214</v>
      </c>
      <c r="F94" s="183"/>
      <c r="G94" s="183"/>
      <c r="H94" s="184"/>
      <c r="I94" s="184"/>
      <c r="J94" s="184"/>
      <c r="K94" s="184"/>
      <c r="L94" s="110"/>
      <c r="M94" s="27"/>
      <c r="N94" s="27"/>
    </row>
    <row r="95" spans="1:14" x14ac:dyDescent="0.5">
      <c r="A95" s="75"/>
      <c r="B95" s="47" t="s">
        <v>14</v>
      </c>
      <c r="C95" s="70">
        <f ca="1">SUM(C95)</f>
        <v>0</v>
      </c>
      <c r="D95" s="151"/>
      <c r="E95" s="75"/>
      <c r="F95" s="175"/>
      <c r="G95" s="175"/>
      <c r="H95" s="77"/>
      <c r="I95" s="77"/>
      <c r="J95" s="77"/>
      <c r="K95" s="77"/>
      <c r="L95" s="47" t="s">
        <v>14</v>
      </c>
      <c r="M95" s="70">
        <f ca="1">SUM(M95)</f>
        <v>0</v>
      </c>
    </row>
    <row r="96" spans="1:14" x14ac:dyDescent="0.5">
      <c r="A96" s="58" t="s">
        <v>215</v>
      </c>
      <c r="B96" s="59"/>
      <c r="C96" s="27"/>
      <c r="D96" s="151"/>
      <c r="E96" s="58" t="s">
        <v>215</v>
      </c>
      <c r="F96" s="171"/>
      <c r="G96" s="171"/>
      <c r="H96" s="172"/>
      <c r="I96" s="172"/>
      <c r="J96" s="172"/>
      <c r="K96" s="172"/>
      <c r="L96" s="59"/>
      <c r="M96" s="27"/>
      <c r="N96" s="27"/>
    </row>
    <row r="97" spans="1:14" x14ac:dyDescent="0.5">
      <c r="A97" s="75" t="s">
        <v>216</v>
      </c>
      <c r="B97" s="76"/>
      <c r="D97" s="151"/>
      <c r="E97" s="75" t="s">
        <v>216</v>
      </c>
      <c r="F97" s="175"/>
      <c r="G97" s="175"/>
      <c r="H97" s="77"/>
      <c r="I97" s="77"/>
      <c r="J97" s="77"/>
      <c r="K97" s="77"/>
      <c r="L97" s="76"/>
    </row>
    <row r="98" spans="1:14" x14ac:dyDescent="0.5">
      <c r="A98" s="75"/>
      <c r="B98" s="76"/>
      <c r="D98" s="151"/>
      <c r="E98" s="107"/>
      <c r="F98" s="38" t="s">
        <v>154</v>
      </c>
      <c r="G98" s="39"/>
      <c r="H98" s="40" t="s">
        <v>125</v>
      </c>
      <c r="I98" s="40" t="s">
        <v>205</v>
      </c>
      <c r="J98" s="40" t="s">
        <v>40</v>
      </c>
      <c r="K98" s="41" t="s">
        <v>155</v>
      </c>
      <c r="L98" s="76"/>
    </row>
    <row r="99" spans="1:14" x14ac:dyDescent="0.5">
      <c r="A99" s="75"/>
      <c r="B99" s="76"/>
      <c r="D99" s="151"/>
      <c r="E99" s="108" t="s">
        <v>206</v>
      </c>
      <c r="F99" s="61">
        <v>600</v>
      </c>
      <c r="G99" s="62"/>
      <c r="H99" s="63"/>
      <c r="I99" s="63"/>
      <c r="J99" s="63"/>
      <c r="K99" s="63"/>
      <c r="L99" s="76"/>
    </row>
    <row r="100" spans="1:14" x14ac:dyDescent="0.5">
      <c r="A100" s="75"/>
      <c r="B100" s="76"/>
      <c r="D100" s="151"/>
      <c r="E100" s="108" t="s">
        <v>207</v>
      </c>
      <c r="F100" s="61">
        <v>1200</v>
      </c>
      <c r="G100" s="62"/>
      <c r="H100" s="63"/>
      <c r="I100" s="63"/>
      <c r="J100" s="63"/>
      <c r="K100" s="63"/>
      <c r="L100" s="76"/>
    </row>
    <row r="101" spans="1:14" x14ac:dyDescent="0.5">
      <c r="A101" s="75"/>
      <c r="B101" s="76"/>
      <c r="D101" s="151"/>
      <c r="E101" s="108" t="s">
        <v>208</v>
      </c>
      <c r="F101" s="61">
        <v>750</v>
      </c>
      <c r="G101" s="62"/>
      <c r="H101" s="63"/>
      <c r="I101" s="63"/>
      <c r="J101" s="63"/>
      <c r="K101" s="63"/>
      <c r="L101" s="76"/>
    </row>
    <row r="102" spans="1:14" x14ac:dyDescent="0.5">
      <c r="A102" s="75"/>
      <c r="B102" s="76"/>
      <c r="D102" s="151"/>
      <c r="E102" s="108" t="s">
        <v>209</v>
      </c>
      <c r="F102" s="61">
        <v>400</v>
      </c>
      <c r="G102" s="62"/>
      <c r="H102" s="63"/>
      <c r="I102" s="63"/>
      <c r="J102" s="63"/>
      <c r="K102" s="63"/>
      <c r="L102" s="76"/>
    </row>
    <row r="103" spans="1:14" x14ac:dyDescent="0.5">
      <c r="A103" s="75"/>
      <c r="B103" s="76"/>
      <c r="D103" s="151"/>
      <c r="E103" s="108" t="s">
        <v>210</v>
      </c>
      <c r="F103" s="61">
        <v>700</v>
      </c>
      <c r="G103" s="62"/>
      <c r="H103" s="63"/>
      <c r="I103" s="63"/>
      <c r="J103" s="63"/>
      <c r="K103" s="63"/>
      <c r="L103" s="76"/>
    </row>
    <row r="104" spans="1:14" x14ac:dyDescent="0.5">
      <c r="A104" s="75"/>
      <c r="B104" s="76"/>
      <c r="D104" s="151"/>
      <c r="E104" s="108" t="s">
        <v>211</v>
      </c>
      <c r="F104" s="61">
        <v>500</v>
      </c>
      <c r="G104" s="62"/>
      <c r="H104" s="63"/>
      <c r="I104" s="63"/>
      <c r="J104" s="63"/>
      <c r="K104" s="63"/>
      <c r="L104" s="76"/>
    </row>
    <row r="105" spans="1:14" x14ac:dyDescent="0.5">
      <c r="A105" s="75"/>
      <c r="B105" s="76"/>
      <c r="D105" s="151"/>
      <c r="E105" s="108" t="s">
        <v>212</v>
      </c>
      <c r="F105" s="61">
        <v>100</v>
      </c>
      <c r="G105" s="62"/>
      <c r="H105" s="63"/>
      <c r="I105" s="63"/>
      <c r="J105" s="63"/>
      <c r="K105" s="63"/>
      <c r="L105" s="76"/>
    </row>
    <row r="106" spans="1:14" x14ac:dyDescent="0.5">
      <c r="A106" s="75"/>
      <c r="B106" s="76"/>
      <c r="D106" s="151"/>
      <c r="E106" s="108" t="s">
        <v>213</v>
      </c>
      <c r="F106" s="61">
        <v>70</v>
      </c>
      <c r="G106" s="62"/>
      <c r="H106" s="63"/>
      <c r="I106" s="63"/>
      <c r="J106" s="63"/>
      <c r="K106" s="63"/>
      <c r="L106" s="76"/>
    </row>
    <row r="107" spans="1:14" x14ac:dyDescent="0.5">
      <c r="A107" s="75" t="s">
        <v>217</v>
      </c>
      <c r="B107" s="76"/>
      <c r="D107" s="151"/>
      <c r="E107" s="75" t="s">
        <v>217</v>
      </c>
      <c r="F107" s="175"/>
      <c r="G107" s="175"/>
      <c r="H107" s="77"/>
      <c r="I107" s="77"/>
      <c r="J107" s="77"/>
      <c r="K107" s="77"/>
      <c r="L107" s="76"/>
    </row>
    <row r="108" spans="1:14" x14ac:dyDescent="0.5">
      <c r="A108" s="75" t="s">
        <v>218</v>
      </c>
      <c r="B108" s="76"/>
      <c r="C108" s="3"/>
      <c r="D108" s="151"/>
      <c r="E108" s="75" t="s">
        <v>218</v>
      </c>
      <c r="F108" s="175"/>
      <c r="G108" s="175"/>
      <c r="H108" s="77"/>
      <c r="I108" s="77"/>
      <c r="J108" s="77"/>
      <c r="K108" s="77"/>
      <c r="L108" s="76"/>
      <c r="M108" s="69"/>
      <c r="N108" s="69"/>
    </row>
    <row r="109" spans="1:14" ht="22.5" thickBot="1" x14ac:dyDescent="0.55000000000000004">
      <c r="A109" s="75"/>
      <c r="B109" s="47" t="s">
        <v>14</v>
      </c>
      <c r="C109" s="68">
        <f>SUM(C97:C108)</f>
        <v>0</v>
      </c>
      <c r="D109" s="151"/>
      <c r="E109" s="75"/>
      <c r="F109" s="175"/>
      <c r="G109" s="175"/>
      <c r="H109" s="77"/>
      <c r="I109" s="77"/>
      <c r="J109" s="77"/>
      <c r="K109" s="77"/>
      <c r="L109" s="47" t="s">
        <v>14</v>
      </c>
      <c r="M109" s="68">
        <f>SUM(M97:M108)</f>
        <v>0</v>
      </c>
      <c r="N109" s="111"/>
    </row>
    <row r="110" spans="1:14" ht="22.5" thickTop="1" x14ac:dyDescent="0.5">
      <c r="A110" s="58" t="s">
        <v>219</v>
      </c>
      <c r="B110" s="59"/>
      <c r="C110" s="71"/>
      <c r="D110" s="151"/>
      <c r="E110" s="58" t="s">
        <v>219</v>
      </c>
      <c r="F110" s="171"/>
      <c r="G110" s="171"/>
      <c r="H110" s="172"/>
      <c r="I110" s="172"/>
      <c r="J110" s="172"/>
      <c r="K110" s="172"/>
      <c r="L110" s="59"/>
      <c r="M110" s="71"/>
      <c r="N110" s="71"/>
    </row>
    <row r="111" spans="1:14" x14ac:dyDescent="0.5">
      <c r="A111" s="54" t="s">
        <v>179</v>
      </c>
      <c r="B111" s="60"/>
      <c r="C111" s="72"/>
      <c r="D111" s="151"/>
      <c r="E111" s="54" t="s">
        <v>179</v>
      </c>
      <c r="F111" s="169"/>
      <c r="G111" s="169"/>
      <c r="H111" s="170"/>
      <c r="I111" s="170"/>
      <c r="J111" s="170"/>
      <c r="K111" s="170"/>
      <c r="L111" s="60"/>
      <c r="M111" s="72"/>
      <c r="N111" s="72"/>
    </row>
    <row r="112" spans="1:14" ht="22.5" thickBot="1" x14ac:dyDescent="0.55000000000000004">
      <c r="A112" s="75"/>
      <c r="B112" s="47" t="s">
        <v>14</v>
      </c>
      <c r="C112" s="68">
        <f ca="1">SUM(C111:C112)</f>
        <v>0</v>
      </c>
      <c r="D112" s="151"/>
      <c r="E112" s="75"/>
      <c r="F112" s="175"/>
      <c r="G112" s="175"/>
      <c r="H112" s="77"/>
      <c r="I112" s="77"/>
      <c r="J112" s="77"/>
      <c r="K112" s="77"/>
      <c r="L112" s="76"/>
      <c r="M112" s="68">
        <f>SUM(M110:M111)</f>
        <v>0</v>
      </c>
      <c r="N112" s="69"/>
    </row>
    <row r="113" spans="1:25" ht="22.5" thickTop="1" x14ac:dyDescent="0.5">
      <c r="A113" s="58" t="s">
        <v>220</v>
      </c>
      <c r="B113" s="59"/>
      <c r="C113" s="71"/>
      <c r="D113" s="151"/>
      <c r="E113" s="58" t="s">
        <v>220</v>
      </c>
      <c r="F113" s="171"/>
      <c r="G113" s="171"/>
      <c r="H113" s="172"/>
      <c r="I113" s="172"/>
      <c r="J113" s="172"/>
      <c r="K113" s="172"/>
      <c r="L113" s="59"/>
      <c r="M113" s="71"/>
      <c r="N113" s="71"/>
    </row>
    <row r="114" spans="1:25" x14ac:dyDescent="0.5">
      <c r="A114" s="54" t="s">
        <v>179</v>
      </c>
      <c r="B114" s="60"/>
      <c r="C114" s="72"/>
      <c r="D114" s="151"/>
      <c r="E114" s="54" t="s">
        <v>179</v>
      </c>
      <c r="F114" s="169"/>
      <c r="G114" s="169"/>
      <c r="H114" s="170"/>
      <c r="I114" s="170"/>
      <c r="J114" s="170"/>
      <c r="K114" s="170"/>
      <c r="L114" s="60"/>
      <c r="M114" s="72"/>
      <c r="N114" s="72"/>
    </row>
    <row r="115" spans="1:25" ht="22.5" thickBot="1" x14ac:dyDescent="0.55000000000000004">
      <c r="A115" s="54"/>
      <c r="B115" s="60"/>
      <c r="C115" s="68">
        <f>SUM(C113:C114)</f>
        <v>0</v>
      </c>
      <c r="D115" s="151"/>
      <c r="E115" s="54"/>
      <c r="F115" s="169"/>
      <c r="G115" s="169"/>
      <c r="H115" s="170"/>
      <c r="I115" s="170"/>
      <c r="J115" s="170"/>
      <c r="K115" s="170"/>
      <c r="L115" s="60"/>
      <c r="M115" s="68">
        <f>SUM(M113:M114)</f>
        <v>0</v>
      </c>
      <c r="N115" s="69"/>
    </row>
    <row r="116" spans="1:25" ht="22.5" thickTop="1" x14ac:dyDescent="0.5">
      <c r="A116" s="58" t="s">
        <v>221</v>
      </c>
      <c r="B116" s="59"/>
      <c r="C116" s="71"/>
      <c r="D116" s="151"/>
      <c r="E116" s="58" t="s">
        <v>221</v>
      </c>
      <c r="F116" s="171"/>
      <c r="G116" s="171"/>
      <c r="H116" s="172"/>
      <c r="I116" s="172"/>
      <c r="J116" s="172"/>
      <c r="K116" s="172"/>
      <c r="L116" s="59"/>
      <c r="M116" s="71"/>
      <c r="N116" s="71"/>
    </row>
    <row r="117" spans="1:25" ht="19.5" customHeight="1" thickBot="1" x14ac:dyDescent="0.55000000000000004">
      <c r="A117" s="54"/>
      <c r="B117" s="60"/>
      <c r="C117" s="68">
        <f>SUM(C115:C116)</f>
        <v>0</v>
      </c>
      <c r="D117" s="151"/>
      <c r="E117" s="54"/>
      <c r="F117" s="169"/>
      <c r="G117" s="169"/>
      <c r="H117" s="170"/>
      <c r="I117" s="170"/>
      <c r="J117" s="170"/>
      <c r="K117" s="170"/>
      <c r="L117" s="60"/>
      <c r="M117" s="68">
        <f>SUM(M115:M116)</f>
        <v>0</v>
      </c>
      <c r="N117" s="69"/>
    </row>
    <row r="118" spans="1:25" ht="19.5" customHeight="1" thickTop="1" x14ac:dyDescent="0.5">
      <c r="A118" s="54"/>
      <c r="B118" s="60"/>
      <c r="C118" s="69"/>
      <c r="D118" s="151"/>
      <c r="E118" s="54"/>
      <c r="F118" s="169"/>
      <c r="G118" s="169"/>
      <c r="H118" s="170"/>
      <c r="I118" s="170"/>
      <c r="J118" s="170"/>
      <c r="K118" s="170"/>
      <c r="L118" s="60"/>
      <c r="M118" s="69"/>
      <c r="N118" s="69"/>
    </row>
    <row r="119" spans="1:25" ht="19.5" customHeight="1" x14ac:dyDescent="0.5">
      <c r="A119" s="58" t="s">
        <v>222</v>
      </c>
      <c r="B119" s="59"/>
      <c r="C119" s="71"/>
      <c r="D119" s="151"/>
      <c r="E119" s="58" t="s">
        <v>222</v>
      </c>
      <c r="F119" s="171"/>
      <c r="G119" s="171"/>
      <c r="H119" s="172"/>
      <c r="I119" s="172"/>
      <c r="J119" s="172"/>
      <c r="K119" s="172"/>
      <c r="L119" s="59"/>
      <c r="M119" s="71"/>
      <c r="N119" s="71"/>
    </row>
    <row r="120" spans="1:25" ht="19.5" customHeight="1" thickBot="1" x14ac:dyDescent="0.55000000000000004">
      <c r="A120" s="54"/>
      <c r="B120" s="60"/>
      <c r="C120" s="68">
        <f>SUM(C118:C119)</f>
        <v>0</v>
      </c>
      <c r="D120" s="151"/>
      <c r="E120" s="54"/>
      <c r="F120" s="169"/>
      <c r="G120" s="169"/>
      <c r="H120" s="170"/>
      <c r="I120" s="170"/>
      <c r="J120" s="170"/>
      <c r="K120" s="170"/>
      <c r="L120" s="60"/>
      <c r="M120" s="68">
        <f>SUM(M118:M119)</f>
        <v>0</v>
      </c>
      <c r="N120" s="69"/>
    </row>
    <row r="121" spans="1:25" ht="22.5" thickTop="1" x14ac:dyDescent="0.5">
      <c r="A121" s="28" t="s">
        <v>223</v>
      </c>
      <c r="B121" s="112"/>
      <c r="C121" s="113"/>
      <c r="D121" s="151"/>
      <c r="E121" s="28" t="s">
        <v>223</v>
      </c>
      <c r="F121" s="185"/>
      <c r="G121" s="185"/>
      <c r="H121" s="186"/>
      <c r="I121" s="186"/>
      <c r="J121" s="186"/>
      <c r="K121" s="186"/>
      <c r="L121" s="112"/>
      <c r="M121" s="113"/>
      <c r="N121" s="113"/>
    </row>
    <row r="122" spans="1:25" s="18" customFormat="1" ht="22.5" thickBot="1" x14ac:dyDescent="0.55000000000000004">
      <c r="A122" s="80" t="s">
        <v>224</v>
      </c>
      <c r="B122" s="114"/>
      <c r="C122" s="115">
        <f>SUM(C121:C121)</f>
        <v>0</v>
      </c>
      <c r="D122" s="151"/>
      <c r="E122" s="80" t="s">
        <v>224</v>
      </c>
      <c r="F122" s="187"/>
      <c r="G122" s="187"/>
      <c r="H122" s="188"/>
      <c r="I122" s="188"/>
      <c r="J122" s="188"/>
      <c r="K122" s="188"/>
      <c r="L122" s="114"/>
      <c r="M122" s="115">
        <f>SUM(M121:M121)</f>
        <v>0</v>
      </c>
      <c r="N122" s="116"/>
      <c r="O122" s="16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ht="23.25" thickTop="1" thickBot="1" x14ac:dyDescent="0.55000000000000004">
      <c r="A123" s="75" t="s">
        <v>225</v>
      </c>
      <c r="B123" s="76"/>
      <c r="C123" s="115">
        <f t="shared" ref="C123:C135" si="2">SUM(C121:C122)</f>
        <v>0</v>
      </c>
      <c r="D123" s="151"/>
      <c r="E123" s="75" t="s">
        <v>225</v>
      </c>
      <c r="F123" s="175"/>
      <c r="G123" s="175"/>
      <c r="H123" s="77"/>
      <c r="I123" s="77"/>
      <c r="J123" s="77"/>
      <c r="K123" s="77"/>
      <c r="L123" s="76"/>
      <c r="M123" s="115">
        <f t="shared" ref="M123:M135" si="3">SUM(M121:M122)</f>
        <v>0</v>
      </c>
      <c r="N123" s="116"/>
    </row>
    <row r="124" spans="1:25" ht="23.25" thickTop="1" thickBot="1" x14ac:dyDescent="0.55000000000000004">
      <c r="A124" s="75" t="s">
        <v>226</v>
      </c>
      <c r="B124" s="76"/>
      <c r="C124" s="115">
        <f t="shared" si="2"/>
        <v>0</v>
      </c>
      <c r="D124" s="151"/>
      <c r="E124" s="75" t="s">
        <v>226</v>
      </c>
      <c r="F124" s="175"/>
      <c r="G124" s="175"/>
      <c r="H124" s="77"/>
      <c r="I124" s="77"/>
      <c r="J124" s="77"/>
      <c r="K124" s="77"/>
      <c r="L124" s="76"/>
      <c r="M124" s="115">
        <f t="shared" si="3"/>
        <v>0</v>
      </c>
      <c r="N124" s="116"/>
    </row>
    <row r="125" spans="1:25" ht="23.25" thickTop="1" thickBot="1" x14ac:dyDescent="0.55000000000000004">
      <c r="A125" s="75" t="s">
        <v>227</v>
      </c>
      <c r="B125" s="76"/>
      <c r="C125" s="115">
        <f t="shared" si="2"/>
        <v>0</v>
      </c>
      <c r="D125" s="151"/>
      <c r="E125" s="75" t="s">
        <v>227</v>
      </c>
      <c r="F125" s="175"/>
      <c r="G125" s="175"/>
      <c r="H125" s="77"/>
      <c r="I125" s="77"/>
      <c r="J125" s="77"/>
      <c r="K125" s="77"/>
      <c r="L125" s="76"/>
      <c r="M125" s="115">
        <f t="shared" si="3"/>
        <v>0</v>
      </c>
      <c r="N125" s="116"/>
    </row>
    <row r="126" spans="1:25" ht="23.25" thickTop="1" thickBot="1" x14ac:dyDescent="0.55000000000000004">
      <c r="A126" s="75" t="s">
        <v>228</v>
      </c>
      <c r="B126" s="76"/>
      <c r="C126" s="115">
        <f t="shared" si="2"/>
        <v>0</v>
      </c>
      <c r="D126" s="151"/>
      <c r="E126" s="75" t="s">
        <v>228</v>
      </c>
      <c r="F126" s="175"/>
      <c r="G126" s="175"/>
      <c r="H126" s="77"/>
      <c r="I126" s="77"/>
      <c r="J126" s="77"/>
      <c r="K126" s="77"/>
      <c r="L126" s="76"/>
      <c r="M126" s="115">
        <f t="shared" si="3"/>
        <v>0</v>
      </c>
      <c r="N126" s="116"/>
    </row>
    <row r="127" spans="1:25" ht="23.25" thickTop="1" thickBot="1" x14ac:dyDescent="0.55000000000000004">
      <c r="A127" s="75" t="s">
        <v>229</v>
      </c>
      <c r="B127" s="76"/>
      <c r="C127" s="115">
        <f t="shared" si="2"/>
        <v>0</v>
      </c>
      <c r="D127" s="151"/>
      <c r="E127" s="75" t="s">
        <v>229</v>
      </c>
      <c r="F127" s="175"/>
      <c r="G127" s="175"/>
      <c r="H127" s="77"/>
      <c r="I127" s="77"/>
      <c r="J127" s="77"/>
      <c r="K127" s="77"/>
      <c r="L127" s="76"/>
      <c r="M127" s="115">
        <f t="shared" si="3"/>
        <v>0</v>
      </c>
      <c r="N127" s="116"/>
    </row>
    <row r="128" spans="1:25" ht="23.25" thickTop="1" thickBot="1" x14ac:dyDescent="0.55000000000000004">
      <c r="A128" s="75" t="s">
        <v>230</v>
      </c>
      <c r="B128" s="76"/>
      <c r="C128" s="115">
        <f t="shared" si="2"/>
        <v>0</v>
      </c>
      <c r="D128" s="151"/>
      <c r="E128" s="75" t="s">
        <v>230</v>
      </c>
      <c r="F128" s="175"/>
      <c r="G128" s="175"/>
      <c r="H128" s="77"/>
      <c r="I128" s="77"/>
      <c r="J128" s="77"/>
      <c r="K128" s="77"/>
      <c r="L128" s="76"/>
      <c r="M128" s="115">
        <f t="shared" si="3"/>
        <v>0</v>
      </c>
      <c r="N128" s="116"/>
    </row>
    <row r="129" spans="1:25" ht="19.5" customHeight="1" thickTop="1" thickBot="1" x14ac:dyDescent="0.55000000000000004">
      <c r="A129" s="117"/>
      <c r="B129" s="47" t="s">
        <v>14</v>
      </c>
      <c r="C129" s="68">
        <f>SUM(C122:C128)</f>
        <v>0</v>
      </c>
      <c r="D129" s="151"/>
      <c r="E129" s="117"/>
      <c r="F129" s="189"/>
      <c r="G129" s="189"/>
      <c r="H129" s="190"/>
      <c r="I129" s="190"/>
      <c r="J129" s="190"/>
      <c r="K129" s="190"/>
      <c r="L129" s="47" t="s">
        <v>14</v>
      </c>
      <c r="M129" s="68">
        <f>SUM(M122:M128)</f>
        <v>0</v>
      </c>
      <c r="N129" s="116"/>
    </row>
    <row r="130" spans="1:25" ht="22.5" thickTop="1" x14ac:dyDescent="0.5">
      <c r="A130" s="118" t="s">
        <v>231</v>
      </c>
      <c r="B130" s="119"/>
      <c r="C130" s="113"/>
      <c r="D130" s="151"/>
      <c r="E130" s="118" t="s">
        <v>231</v>
      </c>
      <c r="F130" s="191"/>
      <c r="G130" s="191"/>
      <c r="H130" s="192"/>
      <c r="I130" s="192"/>
      <c r="J130" s="192"/>
      <c r="K130" s="192"/>
      <c r="L130" s="119"/>
      <c r="M130" s="113"/>
      <c r="N130" s="113"/>
    </row>
    <row r="131" spans="1:25" ht="22.5" thickBot="1" x14ac:dyDescent="0.55000000000000004">
      <c r="A131" s="65" t="s">
        <v>232</v>
      </c>
      <c r="B131" s="66"/>
      <c r="C131" s="120">
        <f t="shared" si="2"/>
        <v>0</v>
      </c>
      <c r="D131" s="151"/>
      <c r="E131" s="65" t="s">
        <v>232</v>
      </c>
      <c r="F131" s="169"/>
      <c r="G131" s="169"/>
      <c r="H131" s="170"/>
      <c r="I131" s="170"/>
      <c r="J131" s="170"/>
      <c r="K131" s="170"/>
      <c r="L131" s="66"/>
      <c r="M131" s="120">
        <f t="shared" si="3"/>
        <v>0</v>
      </c>
      <c r="N131" s="111"/>
    </row>
    <row r="132" spans="1:25" ht="23.25" thickTop="1" thickBot="1" x14ac:dyDescent="0.55000000000000004">
      <c r="A132" s="65" t="s">
        <v>233</v>
      </c>
      <c r="B132" s="66"/>
      <c r="C132" s="120">
        <f t="shared" si="2"/>
        <v>0</v>
      </c>
      <c r="D132" s="151"/>
      <c r="E132" s="65" t="s">
        <v>233</v>
      </c>
      <c r="F132" s="169"/>
      <c r="G132" s="169"/>
      <c r="H132" s="170"/>
      <c r="I132" s="170"/>
      <c r="J132" s="170"/>
      <c r="K132" s="170"/>
      <c r="L132" s="66"/>
      <c r="M132" s="120">
        <f t="shared" si="3"/>
        <v>0</v>
      </c>
      <c r="N132" s="111"/>
    </row>
    <row r="133" spans="1:25" ht="23.25" thickTop="1" thickBot="1" x14ac:dyDescent="0.55000000000000004">
      <c r="A133" s="65" t="s">
        <v>234</v>
      </c>
      <c r="B133" s="66"/>
      <c r="C133" s="120">
        <f t="shared" si="2"/>
        <v>0</v>
      </c>
      <c r="D133" s="151"/>
      <c r="E133" s="65" t="s">
        <v>234</v>
      </c>
      <c r="F133" s="169"/>
      <c r="G133" s="169"/>
      <c r="H133" s="170"/>
      <c r="I133" s="170"/>
      <c r="J133" s="170"/>
      <c r="K133" s="170"/>
      <c r="L133" s="66"/>
      <c r="M133" s="120">
        <f t="shared" si="3"/>
        <v>0</v>
      </c>
      <c r="N133" s="111"/>
    </row>
    <row r="134" spans="1:25" ht="23.25" thickTop="1" thickBot="1" x14ac:dyDescent="0.55000000000000004">
      <c r="A134" s="65" t="s">
        <v>235</v>
      </c>
      <c r="B134" s="66"/>
      <c r="C134" s="121">
        <f t="shared" si="2"/>
        <v>0</v>
      </c>
      <c r="D134" s="151"/>
      <c r="E134" s="65" t="s">
        <v>235</v>
      </c>
      <c r="F134" s="169"/>
      <c r="G134" s="169"/>
      <c r="H134" s="170"/>
      <c r="I134" s="170"/>
      <c r="J134" s="170"/>
      <c r="K134" s="170"/>
      <c r="L134" s="66"/>
      <c r="M134" s="121">
        <f t="shared" si="3"/>
        <v>0</v>
      </c>
      <c r="N134" s="69"/>
    </row>
    <row r="135" spans="1:25" ht="23.25" thickTop="1" thickBot="1" x14ac:dyDescent="0.55000000000000004">
      <c r="A135" s="65" t="s">
        <v>236</v>
      </c>
      <c r="B135" s="66"/>
      <c r="C135" s="121">
        <f t="shared" si="2"/>
        <v>0</v>
      </c>
      <c r="D135" s="151"/>
      <c r="E135" s="65" t="s">
        <v>237</v>
      </c>
      <c r="F135" s="169"/>
      <c r="G135" s="169"/>
      <c r="H135" s="170"/>
      <c r="I135" s="170"/>
      <c r="J135" s="170"/>
      <c r="K135" s="170"/>
      <c r="L135" s="66"/>
      <c r="M135" s="121">
        <f t="shared" si="3"/>
        <v>0</v>
      </c>
      <c r="N135" s="111"/>
    </row>
    <row r="136" spans="1:25" ht="23.25" thickTop="1" thickBot="1" x14ac:dyDescent="0.55000000000000004">
      <c r="A136" s="117" t="s">
        <v>238</v>
      </c>
      <c r="B136" s="66"/>
      <c r="C136" s="122">
        <f>SUM(C131:C134)</f>
        <v>0</v>
      </c>
      <c r="D136" s="151"/>
      <c r="E136" s="117" t="s">
        <v>238</v>
      </c>
      <c r="F136" s="123"/>
      <c r="G136" s="193"/>
      <c r="H136" s="170"/>
      <c r="I136" s="170"/>
      <c r="J136" s="170"/>
      <c r="K136" s="170"/>
      <c r="L136" s="66"/>
      <c r="M136" s="122">
        <f>SUM(M131:M134)</f>
        <v>0</v>
      </c>
      <c r="N136" s="124"/>
    </row>
    <row r="137" spans="1:25" ht="22.5" hidden="1" customHeight="1" thickTop="1" x14ac:dyDescent="0.5">
      <c r="A137" s="125" t="s">
        <v>239</v>
      </c>
      <c r="B137" s="126"/>
      <c r="C137" s="127"/>
      <c r="D137" s="151"/>
      <c r="E137" s="125" t="s">
        <v>239</v>
      </c>
      <c r="F137" s="128"/>
      <c r="G137" s="128"/>
      <c r="H137" s="129"/>
      <c r="I137" s="129"/>
      <c r="J137" s="129"/>
      <c r="K137" s="129"/>
      <c r="L137" s="126"/>
      <c r="M137" s="127"/>
      <c r="N137" s="130"/>
    </row>
    <row r="138" spans="1:25" s="18" customFormat="1" ht="23.25" hidden="1" customHeight="1" thickTop="1" thickBot="1" x14ac:dyDescent="0.55000000000000004">
      <c r="A138" s="80" t="s">
        <v>240</v>
      </c>
      <c r="B138" s="20"/>
      <c r="C138" s="131">
        <f t="shared" ref="C138:C144" si="4">SUM(C136:C137)</f>
        <v>0</v>
      </c>
      <c r="D138" s="151"/>
      <c r="E138" s="80" t="s">
        <v>240</v>
      </c>
      <c r="F138" s="194"/>
      <c r="G138" s="194"/>
      <c r="H138" s="195"/>
      <c r="I138" s="195"/>
      <c r="J138" s="195"/>
      <c r="K138" s="195"/>
      <c r="L138" s="20"/>
      <c r="M138" s="131">
        <f t="shared" ref="M138:M144" si="5">SUM(M136:M137)</f>
        <v>0</v>
      </c>
      <c r="N138" s="132"/>
      <c r="O138" s="16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ht="23.25" hidden="1" customHeight="1" thickTop="1" thickBot="1" x14ac:dyDescent="0.55000000000000004">
      <c r="A139" s="133" t="s">
        <v>241</v>
      </c>
      <c r="B139" s="133"/>
      <c r="C139" s="134">
        <f t="shared" si="4"/>
        <v>0</v>
      </c>
      <c r="D139" s="151"/>
      <c r="E139" s="135" t="s">
        <v>241</v>
      </c>
      <c r="F139" s="196"/>
      <c r="G139" s="196"/>
      <c r="H139" s="197"/>
      <c r="I139" s="197"/>
      <c r="J139" s="197"/>
      <c r="K139" s="197"/>
      <c r="L139" s="145"/>
      <c r="M139" s="134">
        <f t="shared" si="5"/>
        <v>0</v>
      </c>
      <c r="N139" s="132"/>
    </row>
    <row r="140" spans="1:25" ht="23.25" hidden="1" customHeight="1" thickTop="1" thickBot="1" x14ac:dyDescent="0.55000000000000004">
      <c r="A140" s="135" t="s">
        <v>242</v>
      </c>
      <c r="B140" s="133"/>
      <c r="C140" s="134">
        <f t="shared" si="4"/>
        <v>0</v>
      </c>
      <c r="D140" s="151"/>
      <c r="E140" s="135" t="s">
        <v>242</v>
      </c>
      <c r="F140" s="196"/>
      <c r="G140" s="196"/>
      <c r="H140" s="197"/>
      <c r="I140" s="197"/>
      <c r="J140" s="197"/>
      <c r="K140" s="197"/>
      <c r="L140" s="145"/>
      <c r="M140" s="134">
        <f t="shared" si="5"/>
        <v>0</v>
      </c>
      <c r="N140" s="132"/>
    </row>
    <row r="141" spans="1:25" ht="23.25" hidden="1" customHeight="1" thickTop="1" thickBot="1" x14ac:dyDescent="0.55000000000000004">
      <c r="A141" s="135" t="s">
        <v>243</v>
      </c>
      <c r="B141" s="133"/>
      <c r="C141" s="134">
        <f t="shared" si="4"/>
        <v>0</v>
      </c>
      <c r="D141" s="151"/>
      <c r="E141" s="135" t="s">
        <v>243</v>
      </c>
      <c r="F141" s="196"/>
      <c r="G141" s="196"/>
      <c r="H141" s="197"/>
      <c r="I141" s="197"/>
      <c r="J141" s="197"/>
      <c r="K141" s="197"/>
      <c r="L141" s="145"/>
      <c r="M141" s="134">
        <f t="shared" si="5"/>
        <v>0</v>
      </c>
      <c r="N141" s="132"/>
    </row>
    <row r="142" spans="1:25" ht="23.25" hidden="1" customHeight="1" thickTop="1" thickBot="1" x14ac:dyDescent="0.55000000000000004">
      <c r="A142" s="135" t="s">
        <v>244</v>
      </c>
      <c r="B142" s="133"/>
      <c r="C142" s="134">
        <f>SUM(C139:C140)</f>
        <v>0</v>
      </c>
      <c r="D142" s="151"/>
      <c r="E142" s="135" t="s">
        <v>244</v>
      </c>
      <c r="F142" s="196"/>
      <c r="G142" s="196"/>
      <c r="H142" s="197"/>
      <c r="I142" s="197"/>
      <c r="J142" s="197"/>
      <c r="K142" s="197"/>
      <c r="L142" s="145"/>
      <c r="M142" s="134">
        <f>SUM(M139:M140)</f>
        <v>0</v>
      </c>
      <c r="N142" s="132"/>
    </row>
    <row r="143" spans="1:25" ht="23.25" hidden="1" customHeight="1" thickTop="1" thickBot="1" x14ac:dyDescent="0.55000000000000004">
      <c r="A143" s="135" t="s">
        <v>245</v>
      </c>
      <c r="B143" s="133"/>
      <c r="C143" s="134">
        <f>SUM(C140:C142)</f>
        <v>0</v>
      </c>
      <c r="D143" s="151"/>
      <c r="E143" s="135" t="s">
        <v>245</v>
      </c>
      <c r="F143" s="196"/>
      <c r="G143" s="196"/>
      <c r="H143" s="197"/>
      <c r="I143" s="197"/>
      <c r="J143" s="197"/>
      <c r="K143" s="197"/>
      <c r="L143" s="145"/>
      <c r="M143" s="134">
        <f>SUM(M140:M142)</f>
        <v>0</v>
      </c>
      <c r="N143" s="132"/>
    </row>
    <row r="144" spans="1:25" ht="23.25" hidden="1" customHeight="1" thickTop="1" thickBot="1" x14ac:dyDescent="0.55000000000000004">
      <c r="A144" s="136" t="s">
        <v>246</v>
      </c>
      <c r="B144" s="137"/>
      <c r="C144" s="134">
        <f t="shared" si="4"/>
        <v>0</v>
      </c>
      <c r="D144" s="151"/>
      <c r="E144" s="136" t="s">
        <v>246</v>
      </c>
      <c r="F144" s="138"/>
      <c r="G144" s="138"/>
      <c r="H144" s="137"/>
      <c r="I144" s="137"/>
      <c r="J144" s="137"/>
      <c r="K144" s="137"/>
      <c r="L144" s="198"/>
      <c r="M144" s="134">
        <f t="shared" si="5"/>
        <v>0</v>
      </c>
      <c r="N144" s="132"/>
    </row>
    <row r="145" spans="1:25" ht="22.5" thickTop="1" x14ac:dyDescent="0.5">
      <c r="A145" s="139" t="s">
        <v>7</v>
      </c>
      <c r="B145" s="140"/>
      <c r="C145" s="141"/>
      <c r="D145" s="151"/>
      <c r="E145" s="139" t="s">
        <v>7</v>
      </c>
      <c r="F145" s="142"/>
      <c r="G145" s="142"/>
      <c r="H145" s="143"/>
      <c r="I145" s="143"/>
      <c r="J145" s="143"/>
      <c r="K145" s="143"/>
      <c r="L145" s="140"/>
      <c r="M145" s="141"/>
      <c r="N145" s="144"/>
    </row>
    <row r="146" spans="1:25" s="18" customFormat="1" x14ac:dyDescent="0.5">
      <c r="A146" s="135" t="s">
        <v>247</v>
      </c>
      <c r="B146" s="145"/>
      <c r="C146" s="35"/>
      <c r="D146" s="151"/>
      <c r="E146" s="135" t="s">
        <v>247</v>
      </c>
      <c r="F146" s="196"/>
      <c r="G146" s="196"/>
      <c r="H146" s="197"/>
      <c r="I146" s="197"/>
      <c r="J146" s="197"/>
      <c r="K146" s="197"/>
      <c r="L146" s="145"/>
      <c r="M146" s="35"/>
      <c r="N146" s="35"/>
      <c r="O146" s="16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 x14ac:dyDescent="0.5">
      <c r="A147" s="75" t="s">
        <v>248</v>
      </c>
      <c r="B147" s="146"/>
      <c r="D147" s="151"/>
      <c r="E147" s="75" t="s">
        <v>248</v>
      </c>
      <c r="F147" s="189"/>
      <c r="G147" s="189"/>
      <c r="H147" s="190"/>
      <c r="I147" s="190"/>
      <c r="J147" s="190"/>
      <c r="K147" s="190"/>
      <c r="L147" s="146"/>
    </row>
    <row r="148" spans="1:25" x14ac:dyDescent="0.5">
      <c r="A148" s="135" t="s">
        <v>249</v>
      </c>
      <c r="B148" s="145"/>
      <c r="D148" s="151"/>
      <c r="E148" s="135" t="s">
        <v>249</v>
      </c>
      <c r="F148" s="196"/>
      <c r="G148" s="196"/>
      <c r="H148" s="197"/>
      <c r="I148" s="197"/>
      <c r="J148" s="197"/>
      <c r="K148" s="197"/>
      <c r="L148" s="145"/>
    </row>
    <row r="149" spans="1:25" x14ac:dyDescent="0.5">
      <c r="A149" s="135" t="s">
        <v>250</v>
      </c>
      <c r="B149" s="145"/>
      <c r="D149" s="151"/>
      <c r="E149" s="135" t="s">
        <v>250</v>
      </c>
      <c r="F149" s="196"/>
      <c r="G149" s="196"/>
      <c r="H149" s="197"/>
      <c r="I149" s="197"/>
      <c r="J149" s="197"/>
      <c r="K149" s="197"/>
      <c r="L149" s="145"/>
    </row>
    <row r="150" spans="1:25" x14ac:dyDescent="0.5">
      <c r="A150" s="147" t="s">
        <v>246</v>
      </c>
      <c r="B150" s="148"/>
      <c r="C150" s="69">
        <f>SUM(C145:C149)</f>
        <v>0</v>
      </c>
      <c r="D150" s="151"/>
      <c r="E150" s="199" t="s">
        <v>246</v>
      </c>
      <c r="F150" s="200"/>
      <c r="G150" s="200"/>
      <c r="H150" s="201"/>
      <c r="I150" s="201"/>
      <c r="J150" s="201"/>
      <c r="K150" s="201"/>
      <c r="L150" s="202"/>
      <c r="M150" s="69">
        <f>SUM(M145:M149)</f>
        <v>0</v>
      </c>
      <c r="N150" s="69"/>
    </row>
    <row r="151" spans="1:25" ht="33.75" customHeight="1" x14ac:dyDescent="0.5">
      <c r="A151" s="211"/>
      <c r="B151" s="212"/>
      <c r="C151" s="213"/>
      <c r="D151" s="214"/>
      <c r="E151" s="215"/>
      <c r="F151" s="216"/>
      <c r="G151" s="216"/>
      <c r="H151" s="217"/>
      <c r="I151" s="217"/>
      <c r="J151" s="217"/>
      <c r="K151" s="217"/>
      <c r="L151" s="212"/>
      <c r="M151" s="213"/>
      <c r="N151" s="213"/>
    </row>
    <row r="152" spans="1:25" ht="11.1" customHeight="1" x14ac:dyDescent="0.5">
      <c r="C152" s="149"/>
      <c r="D152" s="149"/>
      <c r="M152" s="149"/>
      <c r="N152" s="149"/>
    </row>
    <row r="153" spans="1:25" s="204" customFormat="1" ht="24" x14ac:dyDescent="0.55000000000000004">
      <c r="A153" s="203"/>
      <c r="C153" s="205"/>
      <c r="D153" s="205"/>
      <c r="F153" s="206"/>
      <c r="G153" s="206"/>
      <c r="H153" s="207"/>
      <c r="I153" s="207"/>
      <c r="J153" s="207"/>
      <c r="K153" s="207"/>
      <c r="M153" s="205"/>
      <c r="N153" s="205"/>
      <c r="O153" s="208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</row>
    <row r="154" spans="1:25" s="204" customFormat="1" x14ac:dyDescent="0.5">
      <c r="A154" s="210"/>
      <c r="C154" s="205"/>
      <c r="D154" s="205"/>
      <c r="F154" s="206"/>
      <c r="G154" s="206"/>
      <c r="H154" s="207"/>
      <c r="I154" s="207"/>
      <c r="J154" s="207"/>
      <c r="K154" s="207"/>
      <c r="M154" s="205"/>
      <c r="N154" s="205"/>
      <c r="O154" s="208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</row>
    <row r="155" spans="1:25" s="204" customFormat="1" x14ac:dyDescent="0.5">
      <c r="C155" s="205"/>
      <c r="D155" s="205"/>
      <c r="F155" s="206"/>
      <c r="G155" s="206"/>
      <c r="H155" s="207"/>
      <c r="I155" s="207"/>
      <c r="J155" s="207"/>
      <c r="K155" s="207"/>
      <c r="M155" s="205"/>
      <c r="N155" s="205"/>
      <c r="O155" s="208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</row>
    <row r="156" spans="1:25" x14ac:dyDescent="0.5">
      <c r="C156" s="149"/>
      <c r="D156" s="149"/>
      <c r="M156" s="149"/>
      <c r="N156" s="149"/>
    </row>
    <row r="157" spans="1:25" x14ac:dyDescent="0.5">
      <c r="C157" s="149"/>
      <c r="D157" s="149"/>
      <c r="M157" s="149"/>
      <c r="N157" s="149"/>
    </row>
    <row r="158" spans="1:25" x14ac:dyDescent="0.5">
      <c r="C158" s="149"/>
      <c r="D158" s="149"/>
      <c r="M158" s="149"/>
      <c r="N158" s="149"/>
    </row>
    <row r="159" spans="1:25" x14ac:dyDescent="0.5">
      <c r="C159" s="149"/>
      <c r="D159" s="149"/>
      <c r="M159" s="149"/>
      <c r="N159" s="149"/>
    </row>
    <row r="160" spans="1:25" x14ac:dyDescent="0.5">
      <c r="C160" s="149"/>
      <c r="D160" s="149"/>
      <c r="M160" s="149"/>
      <c r="N160" s="149"/>
    </row>
    <row r="161" spans="3:14" x14ac:dyDescent="0.5">
      <c r="C161" s="149"/>
      <c r="D161" s="149"/>
      <c r="M161" s="149"/>
      <c r="N161" s="149"/>
    </row>
    <row r="162" spans="3:14" x14ac:dyDescent="0.5">
      <c r="C162" s="149"/>
      <c r="D162" s="149"/>
      <c r="M162" s="149"/>
      <c r="N162" s="149"/>
    </row>
    <row r="163" spans="3:14" x14ac:dyDescent="0.5">
      <c r="C163" s="149"/>
      <c r="D163" s="149"/>
      <c r="M163" s="149"/>
      <c r="N163" s="149"/>
    </row>
    <row r="164" spans="3:14" x14ac:dyDescent="0.5">
      <c r="C164" s="149"/>
      <c r="D164" s="149"/>
      <c r="M164" s="149"/>
      <c r="N164" s="149"/>
    </row>
    <row r="165" spans="3:14" x14ac:dyDescent="0.5">
      <c r="C165" s="149"/>
      <c r="D165" s="149"/>
      <c r="M165" s="149"/>
      <c r="N165" s="149"/>
    </row>
    <row r="166" spans="3:14" x14ac:dyDescent="0.5">
      <c r="C166" s="149"/>
      <c r="D166" s="149"/>
      <c r="M166" s="149"/>
      <c r="N166" s="149"/>
    </row>
    <row r="167" spans="3:14" x14ac:dyDescent="0.5">
      <c r="C167" s="149"/>
      <c r="D167" s="149"/>
      <c r="M167" s="149"/>
      <c r="N167" s="149"/>
    </row>
    <row r="168" spans="3:14" x14ac:dyDescent="0.5">
      <c r="C168" s="149"/>
      <c r="D168" s="149"/>
      <c r="M168" s="149"/>
      <c r="N168" s="149"/>
    </row>
    <row r="169" spans="3:14" x14ac:dyDescent="0.5">
      <c r="C169" s="149"/>
      <c r="D169" s="149"/>
      <c r="M169" s="149"/>
      <c r="N169" s="149"/>
    </row>
    <row r="170" spans="3:14" x14ac:dyDescent="0.5">
      <c r="C170" s="149"/>
      <c r="D170" s="149"/>
      <c r="M170" s="149"/>
      <c r="N170" s="149"/>
    </row>
    <row r="171" spans="3:14" x14ac:dyDescent="0.5">
      <c r="C171" s="149"/>
      <c r="D171" s="149"/>
      <c r="M171" s="149"/>
      <c r="N171" s="149"/>
    </row>
    <row r="172" spans="3:14" x14ac:dyDescent="0.5">
      <c r="C172" s="149"/>
      <c r="D172" s="149"/>
      <c r="M172" s="149"/>
      <c r="N172" s="149"/>
    </row>
    <row r="173" spans="3:14" x14ac:dyDescent="0.5">
      <c r="C173" s="149"/>
      <c r="D173" s="149"/>
      <c r="M173" s="149"/>
      <c r="N173" s="149"/>
    </row>
    <row r="174" spans="3:14" x14ac:dyDescent="0.5">
      <c r="C174" s="149"/>
      <c r="D174" s="149"/>
      <c r="M174" s="149"/>
      <c r="N174" s="149"/>
    </row>
    <row r="175" spans="3:14" x14ac:dyDescent="0.5">
      <c r="C175" s="149"/>
      <c r="D175" s="149"/>
      <c r="M175" s="149"/>
      <c r="N175" s="149"/>
    </row>
    <row r="176" spans="3:14" x14ac:dyDescent="0.5">
      <c r="C176" s="149"/>
      <c r="D176" s="149"/>
      <c r="M176" s="149"/>
      <c r="N176" s="149"/>
    </row>
    <row r="177" spans="3:14" x14ac:dyDescent="0.5">
      <c r="C177" s="149"/>
      <c r="D177" s="149"/>
      <c r="M177" s="149"/>
      <c r="N177" s="149"/>
    </row>
    <row r="178" spans="3:14" x14ac:dyDescent="0.5">
      <c r="C178" s="149"/>
      <c r="D178" s="149"/>
      <c r="M178" s="149"/>
      <c r="N178" s="149"/>
    </row>
    <row r="179" spans="3:14" x14ac:dyDescent="0.5">
      <c r="C179" s="149"/>
      <c r="D179" s="149"/>
      <c r="M179" s="149"/>
      <c r="N179" s="149"/>
    </row>
    <row r="180" spans="3:14" x14ac:dyDescent="0.5">
      <c r="C180" s="149"/>
      <c r="D180" s="149"/>
      <c r="M180" s="149"/>
      <c r="N180" s="149"/>
    </row>
    <row r="181" spans="3:14" x14ac:dyDescent="0.5">
      <c r="C181" s="149"/>
      <c r="D181" s="149"/>
      <c r="M181" s="149"/>
      <c r="N181" s="149"/>
    </row>
    <row r="182" spans="3:14" x14ac:dyDescent="0.5">
      <c r="C182" s="149"/>
      <c r="D182" s="149"/>
      <c r="M182" s="149"/>
      <c r="N182" s="149"/>
    </row>
    <row r="183" spans="3:14" x14ac:dyDescent="0.5">
      <c r="C183" s="149"/>
      <c r="D183" s="149"/>
      <c r="M183" s="149"/>
      <c r="N183" s="149"/>
    </row>
    <row r="184" spans="3:14" x14ac:dyDescent="0.5">
      <c r="C184" s="149"/>
      <c r="D184" s="149"/>
      <c r="M184" s="149"/>
      <c r="N184" s="149"/>
    </row>
    <row r="185" spans="3:14" x14ac:dyDescent="0.5">
      <c r="C185" s="149"/>
      <c r="D185" s="149"/>
      <c r="M185" s="149"/>
      <c r="N185" s="149"/>
    </row>
    <row r="186" spans="3:14" x14ac:dyDescent="0.5">
      <c r="C186" s="149"/>
      <c r="D186" s="149"/>
      <c r="M186" s="149"/>
      <c r="N186" s="149"/>
    </row>
    <row r="187" spans="3:14" x14ac:dyDescent="0.5">
      <c r="C187" s="149"/>
      <c r="D187" s="149"/>
      <c r="M187" s="149"/>
      <c r="N187" s="149"/>
    </row>
    <row r="188" spans="3:14" x14ac:dyDescent="0.5">
      <c r="C188" s="149"/>
      <c r="D188" s="149"/>
      <c r="M188" s="149"/>
      <c r="N188" s="149"/>
    </row>
    <row r="189" spans="3:14" x14ac:dyDescent="0.5">
      <c r="C189" s="149"/>
      <c r="D189" s="149"/>
      <c r="M189" s="149"/>
      <c r="N189" s="149"/>
    </row>
    <row r="190" spans="3:14" x14ac:dyDescent="0.5">
      <c r="C190" s="149"/>
      <c r="D190" s="149"/>
      <c r="M190" s="149"/>
      <c r="N190" s="149"/>
    </row>
    <row r="191" spans="3:14" x14ac:dyDescent="0.5">
      <c r="C191" s="149"/>
      <c r="D191" s="149"/>
      <c r="M191" s="149"/>
      <c r="N191" s="149"/>
    </row>
    <row r="192" spans="3:14" x14ac:dyDescent="0.5">
      <c r="C192" s="149"/>
      <c r="D192" s="149"/>
      <c r="M192" s="149"/>
      <c r="N192" s="149"/>
    </row>
    <row r="193" spans="3:14" x14ac:dyDescent="0.5">
      <c r="C193" s="149"/>
      <c r="D193" s="149"/>
      <c r="M193" s="149"/>
      <c r="N193" s="149"/>
    </row>
    <row r="194" spans="3:14" x14ac:dyDescent="0.5">
      <c r="C194" s="149"/>
      <c r="D194" s="149"/>
      <c r="M194" s="149"/>
      <c r="N194" s="149"/>
    </row>
    <row r="195" spans="3:14" x14ac:dyDescent="0.5">
      <c r="C195" s="149"/>
      <c r="D195" s="149"/>
      <c r="M195" s="149"/>
      <c r="N195" s="149"/>
    </row>
    <row r="196" spans="3:14" x14ac:dyDescent="0.5">
      <c r="C196" s="149"/>
      <c r="D196" s="149"/>
      <c r="M196" s="149"/>
      <c r="N196" s="149"/>
    </row>
    <row r="197" spans="3:14" x14ac:dyDescent="0.5">
      <c r="C197" s="149"/>
      <c r="D197" s="149"/>
      <c r="M197" s="149"/>
      <c r="N197" s="149"/>
    </row>
    <row r="198" spans="3:14" x14ac:dyDescent="0.5">
      <c r="C198" s="149"/>
      <c r="D198" s="149"/>
      <c r="M198" s="149"/>
      <c r="N198" s="149"/>
    </row>
    <row r="199" spans="3:14" x14ac:dyDescent="0.5">
      <c r="C199" s="149"/>
      <c r="D199" s="149"/>
      <c r="M199" s="149"/>
      <c r="N199" s="149"/>
    </row>
    <row r="200" spans="3:14" x14ac:dyDescent="0.5">
      <c r="C200" s="149"/>
      <c r="D200" s="149"/>
      <c r="M200" s="149"/>
      <c r="N200" s="149"/>
    </row>
    <row r="201" spans="3:14" x14ac:dyDescent="0.5">
      <c r="C201" s="149"/>
      <c r="D201" s="149"/>
      <c r="M201" s="149"/>
      <c r="N201" s="149"/>
    </row>
    <row r="202" spans="3:14" x14ac:dyDescent="0.5">
      <c r="C202" s="149"/>
      <c r="D202" s="149"/>
      <c r="M202" s="149"/>
      <c r="N202" s="149"/>
    </row>
    <row r="203" spans="3:14" x14ac:dyDescent="0.5">
      <c r="C203" s="149"/>
      <c r="D203" s="149"/>
      <c r="M203" s="149"/>
      <c r="N203" s="149"/>
    </row>
    <row r="204" spans="3:14" x14ac:dyDescent="0.5">
      <c r="C204" s="149"/>
      <c r="D204" s="149"/>
      <c r="M204" s="149"/>
      <c r="N204" s="149"/>
    </row>
    <row r="205" spans="3:14" x14ac:dyDescent="0.5">
      <c r="C205" s="149"/>
      <c r="D205" s="149"/>
      <c r="M205" s="149"/>
      <c r="N205" s="149"/>
    </row>
    <row r="206" spans="3:14" x14ac:dyDescent="0.5">
      <c r="C206" s="149"/>
      <c r="D206" s="149"/>
      <c r="M206" s="149"/>
      <c r="N206" s="149"/>
    </row>
    <row r="207" spans="3:14" x14ac:dyDescent="0.5">
      <c r="C207" s="149"/>
      <c r="D207" s="149"/>
      <c r="M207" s="149"/>
      <c r="N207" s="149"/>
    </row>
    <row r="208" spans="3:14" x14ac:dyDescent="0.5">
      <c r="C208" s="149"/>
      <c r="D208" s="149"/>
      <c r="M208" s="149"/>
      <c r="N208" s="149"/>
    </row>
    <row r="209" spans="3:14" x14ac:dyDescent="0.5">
      <c r="C209" s="149"/>
      <c r="D209" s="149"/>
      <c r="M209" s="149"/>
      <c r="N209" s="149"/>
    </row>
    <row r="210" spans="3:14" x14ac:dyDescent="0.5">
      <c r="C210" s="149"/>
      <c r="D210" s="149"/>
      <c r="M210" s="149"/>
      <c r="N210" s="149"/>
    </row>
    <row r="211" spans="3:14" x14ac:dyDescent="0.5">
      <c r="C211" s="149"/>
      <c r="D211" s="149"/>
      <c r="M211" s="149"/>
      <c r="N211" s="149"/>
    </row>
  </sheetData>
  <mergeCells count="7">
    <mergeCell ref="A1:N1"/>
    <mergeCell ref="A2:N2"/>
    <mergeCell ref="A4:B5"/>
    <mergeCell ref="C4:C5"/>
    <mergeCell ref="E4:L5"/>
    <mergeCell ref="M4:M5"/>
    <mergeCell ref="N4:N5"/>
  </mergeCells>
  <dataValidations count="1">
    <dataValidation type="list" allowBlank="1" showInputMessage="1" showErrorMessage="1" sqref="A2:N2" xr:uid="{99DB8629-D69C-4FB7-98B0-BA3B733BA0A0}">
      <formula1>#REF!</formula1>
    </dataValidation>
  </dataValidations>
  <printOptions gridLines="1"/>
  <pageMargins left="0.39370078740157499" right="0.15748031496063" top="0.59055118110236204" bottom="0.2" header="0.27559055118110198" footer="0.511811023622047"/>
  <pageSetup paperSize="9" scale="51" fitToHeight="0" orientation="landscape" r:id="rId1"/>
  <headerFooter alignWithMargins="0"/>
  <rowBreaks count="2" manualBreakCount="2">
    <brk id="93" max="12" man="1"/>
    <brk id="136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285C-9787-4FFC-9497-AF686A0408B4}">
  <sheetPr codeName="Sheet6">
    <tabColor theme="4" tint="0.79998168889431442"/>
    <pageSetUpPr fitToPage="1"/>
  </sheetPr>
  <dimension ref="A1:Y206"/>
  <sheetViews>
    <sheetView zoomScale="87" zoomScaleNormal="87" zoomScaleSheetLayoutView="89" workbookViewId="0">
      <selection activeCell="A4" sqref="A4:B5"/>
    </sheetView>
  </sheetViews>
  <sheetFormatPr defaultColWidth="10" defaultRowHeight="21.75" x14ac:dyDescent="0.5"/>
  <cols>
    <col min="1" max="1" width="40.375" style="220" customWidth="1"/>
    <col min="2" max="2" width="21.125" style="220" customWidth="1"/>
    <col min="3" max="3" width="18.125" style="260" customWidth="1"/>
    <col min="4" max="4" width="2.625" style="426" customWidth="1"/>
    <col min="5" max="5" width="40.375" style="220" customWidth="1"/>
    <col min="6" max="6" width="14.125" style="417" customWidth="1"/>
    <col min="7" max="7" width="11.125" style="417" customWidth="1"/>
    <col min="8" max="8" width="9.625" style="263" customWidth="1"/>
    <col min="9" max="9" width="13.625" style="263" customWidth="1"/>
    <col min="10" max="11" width="13.125" style="263" customWidth="1"/>
    <col min="12" max="12" width="13.625" style="220" customWidth="1"/>
    <col min="13" max="13" width="18.125" style="260" customWidth="1"/>
    <col min="14" max="14" width="26.625" style="260" customWidth="1"/>
    <col min="15" max="15" width="13.625" style="218" customWidth="1"/>
    <col min="16" max="24" width="10" style="219" customWidth="1"/>
    <col min="25" max="25" width="10" style="219"/>
    <col min="26" max="253" width="10" style="220"/>
    <col min="254" max="254" width="54.125" style="220" customWidth="1"/>
    <col min="255" max="255" width="0" style="220" hidden="1" customWidth="1"/>
    <col min="256" max="256" width="22.125" style="220" customWidth="1"/>
    <col min="257" max="257" width="13.125" style="220" bestFit="1" customWidth="1"/>
    <col min="258" max="258" width="10.125" style="220" bestFit="1" customWidth="1"/>
    <col min="259" max="259" width="13" style="220" customWidth="1"/>
    <col min="260" max="261" width="0" style="220" hidden="1" customWidth="1"/>
    <col min="262" max="262" width="22" style="220" customWidth="1"/>
    <col min="263" max="268" width="14.125" style="220" customWidth="1"/>
    <col min="269" max="269" width="18.125" style="220" customWidth="1"/>
    <col min="270" max="270" width="10" style="220"/>
    <col min="271" max="271" width="13.625" style="220" customWidth="1"/>
    <col min="272" max="509" width="10" style="220"/>
    <col min="510" max="510" width="54.125" style="220" customWidth="1"/>
    <col min="511" max="511" width="0" style="220" hidden="1" customWidth="1"/>
    <col min="512" max="512" width="22.125" style="220" customWidth="1"/>
    <col min="513" max="513" width="13.125" style="220" bestFit="1" customWidth="1"/>
    <col min="514" max="514" width="10.125" style="220" bestFit="1" customWidth="1"/>
    <col min="515" max="515" width="13" style="220" customWidth="1"/>
    <col min="516" max="517" width="0" style="220" hidden="1" customWidth="1"/>
    <col min="518" max="518" width="22" style="220" customWidth="1"/>
    <col min="519" max="524" width="14.125" style="220" customWidth="1"/>
    <col min="525" max="525" width="18.125" style="220" customWidth="1"/>
    <col min="526" max="526" width="10" style="220"/>
    <col min="527" max="527" width="13.625" style="220" customWidth="1"/>
    <col min="528" max="765" width="10" style="220"/>
    <col min="766" max="766" width="54.125" style="220" customWidth="1"/>
    <col min="767" max="767" width="0" style="220" hidden="1" customWidth="1"/>
    <col min="768" max="768" width="22.125" style="220" customWidth="1"/>
    <col min="769" max="769" width="13.125" style="220" bestFit="1" customWidth="1"/>
    <col min="770" max="770" width="10.125" style="220" bestFit="1" customWidth="1"/>
    <col min="771" max="771" width="13" style="220" customWidth="1"/>
    <col min="772" max="773" width="0" style="220" hidden="1" customWidth="1"/>
    <col min="774" max="774" width="22" style="220" customWidth="1"/>
    <col min="775" max="780" width="14.125" style="220" customWidth="1"/>
    <col min="781" max="781" width="18.125" style="220" customWidth="1"/>
    <col min="782" max="782" width="10" style="220"/>
    <col min="783" max="783" width="13.625" style="220" customWidth="1"/>
    <col min="784" max="1021" width="10" style="220"/>
    <col min="1022" max="1022" width="54.125" style="220" customWidth="1"/>
    <col min="1023" max="1023" width="0" style="220" hidden="1" customWidth="1"/>
    <col min="1024" max="1024" width="22.125" style="220" customWidth="1"/>
    <col min="1025" max="1025" width="13.125" style="220" bestFit="1" customWidth="1"/>
    <col min="1026" max="1026" width="10.125" style="220" bestFit="1" customWidth="1"/>
    <col min="1027" max="1027" width="13" style="220" customWidth="1"/>
    <col min="1028" max="1029" width="0" style="220" hidden="1" customWidth="1"/>
    <col min="1030" max="1030" width="22" style="220" customWidth="1"/>
    <col min="1031" max="1036" width="14.125" style="220" customWidth="1"/>
    <col min="1037" max="1037" width="18.125" style="220" customWidth="1"/>
    <col min="1038" max="1038" width="10" style="220"/>
    <col min="1039" max="1039" width="13.625" style="220" customWidth="1"/>
    <col min="1040" max="1277" width="10" style="220"/>
    <col min="1278" max="1278" width="54.125" style="220" customWidth="1"/>
    <col min="1279" max="1279" width="0" style="220" hidden="1" customWidth="1"/>
    <col min="1280" max="1280" width="22.125" style="220" customWidth="1"/>
    <col min="1281" max="1281" width="13.125" style="220" bestFit="1" customWidth="1"/>
    <col min="1282" max="1282" width="10.125" style="220" bestFit="1" customWidth="1"/>
    <col min="1283" max="1283" width="13" style="220" customWidth="1"/>
    <col min="1284" max="1285" width="0" style="220" hidden="1" customWidth="1"/>
    <col min="1286" max="1286" width="22" style="220" customWidth="1"/>
    <col min="1287" max="1292" width="14.125" style="220" customWidth="1"/>
    <col min="1293" max="1293" width="18.125" style="220" customWidth="1"/>
    <col min="1294" max="1294" width="10" style="220"/>
    <col min="1295" max="1295" width="13.625" style="220" customWidth="1"/>
    <col min="1296" max="1533" width="10" style="220"/>
    <col min="1534" max="1534" width="54.125" style="220" customWidth="1"/>
    <col min="1535" max="1535" width="0" style="220" hidden="1" customWidth="1"/>
    <col min="1536" max="1536" width="22.125" style="220" customWidth="1"/>
    <col min="1537" max="1537" width="13.125" style="220" bestFit="1" customWidth="1"/>
    <col min="1538" max="1538" width="10.125" style="220" bestFit="1" customWidth="1"/>
    <col min="1539" max="1539" width="13" style="220" customWidth="1"/>
    <col min="1540" max="1541" width="0" style="220" hidden="1" customWidth="1"/>
    <col min="1542" max="1542" width="22" style="220" customWidth="1"/>
    <col min="1543" max="1548" width="14.125" style="220" customWidth="1"/>
    <col min="1549" max="1549" width="18.125" style="220" customWidth="1"/>
    <col min="1550" max="1550" width="10" style="220"/>
    <col min="1551" max="1551" width="13.625" style="220" customWidth="1"/>
    <col min="1552" max="1789" width="10" style="220"/>
    <col min="1790" max="1790" width="54.125" style="220" customWidth="1"/>
    <col min="1791" max="1791" width="0" style="220" hidden="1" customWidth="1"/>
    <col min="1792" max="1792" width="22.125" style="220" customWidth="1"/>
    <col min="1793" max="1793" width="13.125" style="220" bestFit="1" customWidth="1"/>
    <col min="1794" max="1794" width="10.125" style="220" bestFit="1" customWidth="1"/>
    <col min="1795" max="1795" width="13" style="220" customWidth="1"/>
    <col min="1796" max="1797" width="0" style="220" hidden="1" customWidth="1"/>
    <col min="1798" max="1798" width="22" style="220" customWidth="1"/>
    <col min="1799" max="1804" width="14.125" style="220" customWidth="1"/>
    <col min="1805" max="1805" width="18.125" style="220" customWidth="1"/>
    <col min="1806" max="1806" width="10" style="220"/>
    <col min="1807" max="1807" width="13.625" style="220" customWidth="1"/>
    <col min="1808" max="2045" width="10" style="220"/>
    <col min="2046" max="2046" width="54.125" style="220" customWidth="1"/>
    <col min="2047" max="2047" width="0" style="220" hidden="1" customWidth="1"/>
    <col min="2048" max="2048" width="22.125" style="220" customWidth="1"/>
    <col min="2049" max="2049" width="13.125" style="220" bestFit="1" customWidth="1"/>
    <col min="2050" max="2050" width="10.125" style="220" bestFit="1" customWidth="1"/>
    <col min="2051" max="2051" width="13" style="220" customWidth="1"/>
    <col min="2052" max="2053" width="0" style="220" hidden="1" customWidth="1"/>
    <col min="2054" max="2054" width="22" style="220" customWidth="1"/>
    <col min="2055" max="2060" width="14.125" style="220" customWidth="1"/>
    <col min="2061" max="2061" width="18.125" style="220" customWidth="1"/>
    <col min="2062" max="2062" width="10" style="220"/>
    <col min="2063" max="2063" width="13.625" style="220" customWidth="1"/>
    <col min="2064" max="2301" width="10" style="220"/>
    <col min="2302" max="2302" width="54.125" style="220" customWidth="1"/>
    <col min="2303" max="2303" width="0" style="220" hidden="1" customWidth="1"/>
    <col min="2304" max="2304" width="22.125" style="220" customWidth="1"/>
    <col min="2305" max="2305" width="13.125" style="220" bestFit="1" customWidth="1"/>
    <col min="2306" max="2306" width="10.125" style="220" bestFit="1" customWidth="1"/>
    <col min="2307" max="2307" width="13" style="220" customWidth="1"/>
    <col min="2308" max="2309" width="0" style="220" hidden="1" customWidth="1"/>
    <col min="2310" max="2310" width="22" style="220" customWidth="1"/>
    <col min="2311" max="2316" width="14.125" style="220" customWidth="1"/>
    <col min="2317" max="2317" width="18.125" style="220" customWidth="1"/>
    <col min="2318" max="2318" width="10" style="220"/>
    <col min="2319" max="2319" width="13.625" style="220" customWidth="1"/>
    <col min="2320" max="2557" width="10" style="220"/>
    <col min="2558" max="2558" width="54.125" style="220" customWidth="1"/>
    <col min="2559" max="2559" width="0" style="220" hidden="1" customWidth="1"/>
    <col min="2560" max="2560" width="22.125" style="220" customWidth="1"/>
    <col min="2561" max="2561" width="13.125" style="220" bestFit="1" customWidth="1"/>
    <col min="2562" max="2562" width="10.125" style="220" bestFit="1" customWidth="1"/>
    <col min="2563" max="2563" width="13" style="220" customWidth="1"/>
    <col min="2564" max="2565" width="0" style="220" hidden="1" customWidth="1"/>
    <col min="2566" max="2566" width="22" style="220" customWidth="1"/>
    <col min="2567" max="2572" width="14.125" style="220" customWidth="1"/>
    <col min="2573" max="2573" width="18.125" style="220" customWidth="1"/>
    <col min="2574" max="2574" width="10" style="220"/>
    <col min="2575" max="2575" width="13.625" style="220" customWidth="1"/>
    <col min="2576" max="2813" width="10" style="220"/>
    <col min="2814" max="2814" width="54.125" style="220" customWidth="1"/>
    <col min="2815" max="2815" width="0" style="220" hidden="1" customWidth="1"/>
    <col min="2816" max="2816" width="22.125" style="220" customWidth="1"/>
    <col min="2817" max="2817" width="13.125" style="220" bestFit="1" customWidth="1"/>
    <col min="2818" max="2818" width="10.125" style="220" bestFit="1" customWidth="1"/>
    <col min="2819" max="2819" width="13" style="220" customWidth="1"/>
    <col min="2820" max="2821" width="0" style="220" hidden="1" customWidth="1"/>
    <col min="2822" max="2822" width="22" style="220" customWidth="1"/>
    <col min="2823" max="2828" width="14.125" style="220" customWidth="1"/>
    <col min="2829" max="2829" width="18.125" style="220" customWidth="1"/>
    <col min="2830" max="2830" width="10" style="220"/>
    <col min="2831" max="2831" width="13.625" style="220" customWidth="1"/>
    <col min="2832" max="3069" width="10" style="220"/>
    <col min="3070" max="3070" width="54.125" style="220" customWidth="1"/>
    <col min="3071" max="3071" width="0" style="220" hidden="1" customWidth="1"/>
    <col min="3072" max="3072" width="22.125" style="220" customWidth="1"/>
    <col min="3073" max="3073" width="13.125" style="220" bestFit="1" customWidth="1"/>
    <col min="3074" max="3074" width="10.125" style="220" bestFit="1" customWidth="1"/>
    <col min="3075" max="3075" width="13" style="220" customWidth="1"/>
    <col min="3076" max="3077" width="0" style="220" hidden="1" customWidth="1"/>
    <col min="3078" max="3078" width="22" style="220" customWidth="1"/>
    <col min="3079" max="3084" width="14.125" style="220" customWidth="1"/>
    <col min="3085" max="3085" width="18.125" style="220" customWidth="1"/>
    <col min="3086" max="3086" width="10" style="220"/>
    <col min="3087" max="3087" width="13.625" style="220" customWidth="1"/>
    <col min="3088" max="3325" width="10" style="220"/>
    <col min="3326" max="3326" width="54.125" style="220" customWidth="1"/>
    <col min="3327" max="3327" width="0" style="220" hidden="1" customWidth="1"/>
    <col min="3328" max="3328" width="22.125" style="220" customWidth="1"/>
    <col min="3329" max="3329" width="13.125" style="220" bestFit="1" customWidth="1"/>
    <col min="3330" max="3330" width="10.125" style="220" bestFit="1" customWidth="1"/>
    <col min="3331" max="3331" width="13" style="220" customWidth="1"/>
    <col min="3332" max="3333" width="0" style="220" hidden="1" customWidth="1"/>
    <col min="3334" max="3334" width="22" style="220" customWidth="1"/>
    <col min="3335" max="3340" width="14.125" style="220" customWidth="1"/>
    <col min="3341" max="3341" width="18.125" style="220" customWidth="1"/>
    <col min="3342" max="3342" width="10" style="220"/>
    <col min="3343" max="3343" width="13.625" style="220" customWidth="1"/>
    <col min="3344" max="3581" width="10" style="220"/>
    <col min="3582" max="3582" width="54.125" style="220" customWidth="1"/>
    <col min="3583" max="3583" width="0" style="220" hidden="1" customWidth="1"/>
    <col min="3584" max="3584" width="22.125" style="220" customWidth="1"/>
    <col min="3585" max="3585" width="13.125" style="220" bestFit="1" customWidth="1"/>
    <col min="3586" max="3586" width="10.125" style="220" bestFit="1" customWidth="1"/>
    <col min="3587" max="3587" width="13" style="220" customWidth="1"/>
    <col min="3588" max="3589" width="0" style="220" hidden="1" customWidth="1"/>
    <col min="3590" max="3590" width="22" style="220" customWidth="1"/>
    <col min="3591" max="3596" width="14.125" style="220" customWidth="1"/>
    <col min="3597" max="3597" width="18.125" style="220" customWidth="1"/>
    <col min="3598" max="3598" width="10" style="220"/>
    <col min="3599" max="3599" width="13.625" style="220" customWidth="1"/>
    <col min="3600" max="3837" width="10" style="220"/>
    <col min="3838" max="3838" width="54.125" style="220" customWidth="1"/>
    <col min="3839" max="3839" width="0" style="220" hidden="1" customWidth="1"/>
    <col min="3840" max="3840" width="22.125" style="220" customWidth="1"/>
    <col min="3841" max="3841" width="13.125" style="220" bestFit="1" customWidth="1"/>
    <col min="3842" max="3842" width="10.125" style="220" bestFit="1" customWidth="1"/>
    <col min="3843" max="3843" width="13" style="220" customWidth="1"/>
    <col min="3844" max="3845" width="0" style="220" hidden="1" customWidth="1"/>
    <col min="3846" max="3846" width="22" style="220" customWidth="1"/>
    <col min="3847" max="3852" width="14.125" style="220" customWidth="1"/>
    <col min="3853" max="3853" width="18.125" style="220" customWidth="1"/>
    <col min="3854" max="3854" width="10" style="220"/>
    <col min="3855" max="3855" width="13.625" style="220" customWidth="1"/>
    <col min="3856" max="4093" width="10" style="220"/>
    <col min="4094" max="4094" width="54.125" style="220" customWidth="1"/>
    <col min="4095" max="4095" width="0" style="220" hidden="1" customWidth="1"/>
    <col min="4096" max="4096" width="22.125" style="220" customWidth="1"/>
    <col min="4097" max="4097" width="13.125" style="220" bestFit="1" customWidth="1"/>
    <col min="4098" max="4098" width="10.125" style="220" bestFit="1" customWidth="1"/>
    <col min="4099" max="4099" width="13" style="220" customWidth="1"/>
    <col min="4100" max="4101" width="0" style="220" hidden="1" customWidth="1"/>
    <col min="4102" max="4102" width="22" style="220" customWidth="1"/>
    <col min="4103" max="4108" width="14.125" style="220" customWidth="1"/>
    <col min="4109" max="4109" width="18.125" style="220" customWidth="1"/>
    <col min="4110" max="4110" width="10" style="220"/>
    <col min="4111" max="4111" width="13.625" style="220" customWidth="1"/>
    <col min="4112" max="4349" width="10" style="220"/>
    <col min="4350" max="4350" width="54.125" style="220" customWidth="1"/>
    <col min="4351" max="4351" width="0" style="220" hidden="1" customWidth="1"/>
    <col min="4352" max="4352" width="22.125" style="220" customWidth="1"/>
    <col min="4353" max="4353" width="13.125" style="220" bestFit="1" customWidth="1"/>
    <col min="4354" max="4354" width="10.125" style="220" bestFit="1" customWidth="1"/>
    <col min="4355" max="4355" width="13" style="220" customWidth="1"/>
    <col min="4356" max="4357" width="0" style="220" hidden="1" customWidth="1"/>
    <col min="4358" max="4358" width="22" style="220" customWidth="1"/>
    <col min="4359" max="4364" width="14.125" style="220" customWidth="1"/>
    <col min="4365" max="4365" width="18.125" style="220" customWidth="1"/>
    <col min="4366" max="4366" width="10" style="220"/>
    <col min="4367" max="4367" width="13.625" style="220" customWidth="1"/>
    <col min="4368" max="4605" width="10" style="220"/>
    <col min="4606" max="4606" width="54.125" style="220" customWidth="1"/>
    <col min="4607" max="4607" width="0" style="220" hidden="1" customWidth="1"/>
    <col min="4608" max="4608" width="22.125" style="220" customWidth="1"/>
    <col min="4609" max="4609" width="13.125" style="220" bestFit="1" customWidth="1"/>
    <col min="4610" max="4610" width="10.125" style="220" bestFit="1" customWidth="1"/>
    <col min="4611" max="4611" width="13" style="220" customWidth="1"/>
    <col min="4612" max="4613" width="0" style="220" hidden="1" customWidth="1"/>
    <col min="4614" max="4614" width="22" style="220" customWidth="1"/>
    <col min="4615" max="4620" width="14.125" style="220" customWidth="1"/>
    <col min="4621" max="4621" width="18.125" style="220" customWidth="1"/>
    <col min="4622" max="4622" width="10" style="220"/>
    <col min="4623" max="4623" width="13.625" style="220" customWidth="1"/>
    <col min="4624" max="4861" width="10" style="220"/>
    <col min="4862" max="4862" width="54.125" style="220" customWidth="1"/>
    <col min="4863" max="4863" width="0" style="220" hidden="1" customWidth="1"/>
    <col min="4864" max="4864" width="22.125" style="220" customWidth="1"/>
    <col min="4865" max="4865" width="13.125" style="220" bestFit="1" customWidth="1"/>
    <col min="4866" max="4866" width="10.125" style="220" bestFit="1" customWidth="1"/>
    <col min="4867" max="4867" width="13" style="220" customWidth="1"/>
    <col min="4868" max="4869" width="0" style="220" hidden="1" customWidth="1"/>
    <col min="4870" max="4870" width="22" style="220" customWidth="1"/>
    <col min="4871" max="4876" width="14.125" style="220" customWidth="1"/>
    <col min="4877" max="4877" width="18.125" style="220" customWidth="1"/>
    <col min="4878" max="4878" width="10" style="220"/>
    <col min="4879" max="4879" width="13.625" style="220" customWidth="1"/>
    <col min="4880" max="5117" width="10" style="220"/>
    <col min="5118" max="5118" width="54.125" style="220" customWidth="1"/>
    <col min="5119" max="5119" width="0" style="220" hidden="1" customWidth="1"/>
    <col min="5120" max="5120" width="22.125" style="220" customWidth="1"/>
    <col min="5121" max="5121" width="13.125" style="220" bestFit="1" customWidth="1"/>
    <col min="5122" max="5122" width="10.125" style="220" bestFit="1" customWidth="1"/>
    <col min="5123" max="5123" width="13" style="220" customWidth="1"/>
    <col min="5124" max="5125" width="0" style="220" hidden="1" customWidth="1"/>
    <col min="5126" max="5126" width="22" style="220" customWidth="1"/>
    <col min="5127" max="5132" width="14.125" style="220" customWidth="1"/>
    <col min="5133" max="5133" width="18.125" style="220" customWidth="1"/>
    <col min="5134" max="5134" width="10" style="220"/>
    <col min="5135" max="5135" width="13.625" style="220" customWidth="1"/>
    <col min="5136" max="5373" width="10" style="220"/>
    <col min="5374" max="5374" width="54.125" style="220" customWidth="1"/>
    <col min="5375" max="5375" width="0" style="220" hidden="1" customWidth="1"/>
    <col min="5376" max="5376" width="22.125" style="220" customWidth="1"/>
    <col min="5377" max="5377" width="13.125" style="220" bestFit="1" customWidth="1"/>
    <col min="5378" max="5378" width="10.125" style="220" bestFit="1" customWidth="1"/>
    <col min="5379" max="5379" width="13" style="220" customWidth="1"/>
    <col min="5380" max="5381" width="0" style="220" hidden="1" customWidth="1"/>
    <col min="5382" max="5382" width="22" style="220" customWidth="1"/>
    <col min="5383" max="5388" width="14.125" style="220" customWidth="1"/>
    <col min="5389" max="5389" width="18.125" style="220" customWidth="1"/>
    <col min="5390" max="5390" width="10" style="220"/>
    <col min="5391" max="5391" width="13.625" style="220" customWidth="1"/>
    <col min="5392" max="5629" width="10" style="220"/>
    <col min="5630" max="5630" width="54.125" style="220" customWidth="1"/>
    <col min="5631" max="5631" width="0" style="220" hidden="1" customWidth="1"/>
    <col min="5632" max="5632" width="22.125" style="220" customWidth="1"/>
    <col min="5633" max="5633" width="13.125" style="220" bestFit="1" customWidth="1"/>
    <col min="5634" max="5634" width="10.125" style="220" bestFit="1" customWidth="1"/>
    <col min="5635" max="5635" width="13" style="220" customWidth="1"/>
    <col min="5636" max="5637" width="0" style="220" hidden="1" customWidth="1"/>
    <col min="5638" max="5638" width="22" style="220" customWidth="1"/>
    <col min="5639" max="5644" width="14.125" style="220" customWidth="1"/>
    <col min="5645" max="5645" width="18.125" style="220" customWidth="1"/>
    <col min="5646" max="5646" width="10" style="220"/>
    <col min="5647" max="5647" width="13.625" style="220" customWidth="1"/>
    <col min="5648" max="5885" width="10" style="220"/>
    <col min="5886" max="5886" width="54.125" style="220" customWidth="1"/>
    <col min="5887" max="5887" width="0" style="220" hidden="1" customWidth="1"/>
    <col min="5888" max="5888" width="22.125" style="220" customWidth="1"/>
    <col min="5889" max="5889" width="13.125" style="220" bestFit="1" customWidth="1"/>
    <col min="5890" max="5890" width="10.125" style="220" bestFit="1" customWidth="1"/>
    <col min="5891" max="5891" width="13" style="220" customWidth="1"/>
    <col min="5892" max="5893" width="0" style="220" hidden="1" customWidth="1"/>
    <col min="5894" max="5894" width="22" style="220" customWidth="1"/>
    <col min="5895" max="5900" width="14.125" style="220" customWidth="1"/>
    <col min="5901" max="5901" width="18.125" style="220" customWidth="1"/>
    <col min="5902" max="5902" width="10" style="220"/>
    <col min="5903" max="5903" width="13.625" style="220" customWidth="1"/>
    <col min="5904" max="6141" width="10" style="220"/>
    <col min="6142" max="6142" width="54.125" style="220" customWidth="1"/>
    <col min="6143" max="6143" width="0" style="220" hidden="1" customWidth="1"/>
    <col min="6144" max="6144" width="22.125" style="220" customWidth="1"/>
    <col min="6145" max="6145" width="13.125" style="220" bestFit="1" customWidth="1"/>
    <col min="6146" max="6146" width="10.125" style="220" bestFit="1" customWidth="1"/>
    <col min="6147" max="6147" width="13" style="220" customWidth="1"/>
    <col min="6148" max="6149" width="0" style="220" hidden="1" customWidth="1"/>
    <col min="6150" max="6150" width="22" style="220" customWidth="1"/>
    <col min="6151" max="6156" width="14.125" style="220" customWidth="1"/>
    <col min="6157" max="6157" width="18.125" style="220" customWidth="1"/>
    <col min="6158" max="6158" width="10" style="220"/>
    <col min="6159" max="6159" width="13.625" style="220" customWidth="1"/>
    <col min="6160" max="6397" width="10" style="220"/>
    <col min="6398" max="6398" width="54.125" style="220" customWidth="1"/>
    <col min="6399" max="6399" width="0" style="220" hidden="1" customWidth="1"/>
    <col min="6400" max="6400" width="22.125" style="220" customWidth="1"/>
    <col min="6401" max="6401" width="13.125" style="220" bestFit="1" customWidth="1"/>
    <col min="6402" max="6402" width="10.125" style="220" bestFit="1" customWidth="1"/>
    <col min="6403" max="6403" width="13" style="220" customWidth="1"/>
    <col min="6404" max="6405" width="0" style="220" hidden="1" customWidth="1"/>
    <col min="6406" max="6406" width="22" style="220" customWidth="1"/>
    <col min="6407" max="6412" width="14.125" style="220" customWidth="1"/>
    <col min="6413" max="6413" width="18.125" style="220" customWidth="1"/>
    <col min="6414" max="6414" width="10" style="220"/>
    <col min="6415" max="6415" width="13.625" style="220" customWidth="1"/>
    <col min="6416" max="6653" width="10" style="220"/>
    <col min="6654" max="6654" width="54.125" style="220" customWidth="1"/>
    <col min="6655" max="6655" width="0" style="220" hidden="1" customWidth="1"/>
    <col min="6656" max="6656" width="22.125" style="220" customWidth="1"/>
    <col min="6657" max="6657" width="13.125" style="220" bestFit="1" customWidth="1"/>
    <col min="6658" max="6658" width="10.125" style="220" bestFit="1" customWidth="1"/>
    <col min="6659" max="6659" width="13" style="220" customWidth="1"/>
    <col min="6660" max="6661" width="0" style="220" hidden="1" customWidth="1"/>
    <col min="6662" max="6662" width="22" style="220" customWidth="1"/>
    <col min="6663" max="6668" width="14.125" style="220" customWidth="1"/>
    <col min="6669" max="6669" width="18.125" style="220" customWidth="1"/>
    <col min="6670" max="6670" width="10" style="220"/>
    <col min="6671" max="6671" width="13.625" style="220" customWidth="1"/>
    <col min="6672" max="6909" width="10" style="220"/>
    <col min="6910" max="6910" width="54.125" style="220" customWidth="1"/>
    <col min="6911" max="6911" width="0" style="220" hidden="1" customWidth="1"/>
    <col min="6912" max="6912" width="22.125" style="220" customWidth="1"/>
    <col min="6913" max="6913" width="13.125" style="220" bestFit="1" customWidth="1"/>
    <col min="6914" max="6914" width="10.125" style="220" bestFit="1" customWidth="1"/>
    <col min="6915" max="6915" width="13" style="220" customWidth="1"/>
    <col min="6916" max="6917" width="0" style="220" hidden="1" customWidth="1"/>
    <col min="6918" max="6918" width="22" style="220" customWidth="1"/>
    <col min="6919" max="6924" width="14.125" style="220" customWidth="1"/>
    <col min="6925" max="6925" width="18.125" style="220" customWidth="1"/>
    <col min="6926" max="6926" width="10" style="220"/>
    <col min="6927" max="6927" width="13.625" style="220" customWidth="1"/>
    <col min="6928" max="7165" width="10" style="220"/>
    <col min="7166" max="7166" width="54.125" style="220" customWidth="1"/>
    <col min="7167" max="7167" width="0" style="220" hidden="1" customWidth="1"/>
    <col min="7168" max="7168" width="22.125" style="220" customWidth="1"/>
    <col min="7169" max="7169" width="13.125" style="220" bestFit="1" customWidth="1"/>
    <col min="7170" max="7170" width="10.125" style="220" bestFit="1" customWidth="1"/>
    <col min="7171" max="7171" width="13" style="220" customWidth="1"/>
    <col min="7172" max="7173" width="0" style="220" hidden="1" customWidth="1"/>
    <col min="7174" max="7174" width="22" style="220" customWidth="1"/>
    <col min="7175" max="7180" width="14.125" style="220" customWidth="1"/>
    <col min="7181" max="7181" width="18.125" style="220" customWidth="1"/>
    <col min="7182" max="7182" width="10" style="220"/>
    <col min="7183" max="7183" width="13.625" style="220" customWidth="1"/>
    <col min="7184" max="7421" width="10" style="220"/>
    <col min="7422" max="7422" width="54.125" style="220" customWidth="1"/>
    <col min="7423" max="7423" width="0" style="220" hidden="1" customWidth="1"/>
    <col min="7424" max="7424" width="22.125" style="220" customWidth="1"/>
    <col min="7425" max="7425" width="13.125" style="220" bestFit="1" customWidth="1"/>
    <col min="7426" max="7426" width="10.125" style="220" bestFit="1" customWidth="1"/>
    <col min="7427" max="7427" width="13" style="220" customWidth="1"/>
    <col min="7428" max="7429" width="0" style="220" hidden="1" customWidth="1"/>
    <col min="7430" max="7430" width="22" style="220" customWidth="1"/>
    <col min="7431" max="7436" width="14.125" style="220" customWidth="1"/>
    <col min="7437" max="7437" width="18.125" style="220" customWidth="1"/>
    <col min="7438" max="7438" width="10" style="220"/>
    <col min="7439" max="7439" width="13.625" style="220" customWidth="1"/>
    <col min="7440" max="7677" width="10" style="220"/>
    <col min="7678" max="7678" width="54.125" style="220" customWidth="1"/>
    <col min="7679" max="7679" width="0" style="220" hidden="1" customWidth="1"/>
    <col min="7680" max="7680" width="22.125" style="220" customWidth="1"/>
    <col min="7681" max="7681" width="13.125" style="220" bestFit="1" customWidth="1"/>
    <col min="7682" max="7682" width="10.125" style="220" bestFit="1" customWidth="1"/>
    <col min="7683" max="7683" width="13" style="220" customWidth="1"/>
    <col min="7684" max="7685" width="0" style="220" hidden="1" customWidth="1"/>
    <col min="7686" max="7686" width="22" style="220" customWidth="1"/>
    <col min="7687" max="7692" width="14.125" style="220" customWidth="1"/>
    <col min="7693" max="7693" width="18.125" style="220" customWidth="1"/>
    <col min="7694" max="7694" width="10" style="220"/>
    <col min="7695" max="7695" width="13.625" style="220" customWidth="1"/>
    <col min="7696" max="7933" width="10" style="220"/>
    <col min="7934" max="7934" width="54.125" style="220" customWidth="1"/>
    <col min="7935" max="7935" width="0" style="220" hidden="1" customWidth="1"/>
    <col min="7936" max="7936" width="22.125" style="220" customWidth="1"/>
    <col min="7937" max="7937" width="13.125" style="220" bestFit="1" customWidth="1"/>
    <col min="7938" max="7938" width="10.125" style="220" bestFit="1" customWidth="1"/>
    <col min="7939" max="7939" width="13" style="220" customWidth="1"/>
    <col min="7940" max="7941" width="0" style="220" hidden="1" customWidth="1"/>
    <col min="7942" max="7942" width="22" style="220" customWidth="1"/>
    <col min="7943" max="7948" width="14.125" style="220" customWidth="1"/>
    <col min="7949" max="7949" width="18.125" style="220" customWidth="1"/>
    <col min="7950" max="7950" width="10" style="220"/>
    <col min="7951" max="7951" width="13.625" style="220" customWidth="1"/>
    <col min="7952" max="8189" width="10" style="220"/>
    <col min="8190" max="8190" width="54.125" style="220" customWidth="1"/>
    <col min="8191" max="8191" width="0" style="220" hidden="1" customWidth="1"/>
    <col min="8192" max="8192" width="22.125" style="220" customWidth="1"/>
    <col min="8193" max="8193" width="13.125" style="220" bestFit="1" customWidth="1"/>
    <col min="8194" max="8194" width="10.125" style="220" bestFit="1" customWidth="1"/>
    <col min="8195" max="8195" width="13" style="220" customWidth="1"/>
    <col min="8196" max="8197" width="0" style="220" hidden="1" customWidth="1"/>
    <col min="8198" max="8198" width="22" style="220" customWidth="1"/>
    <col min="8199" max="8204" width="14.125" style="220" customWidth="1"/>
    <col min="8205" max="8205" width="18.125" style="220" customWidth="1"/>
    <col min="8206" max="8206" width="10" style="220"/>
    <col min="8207" max="8207" width="13.625" style="220" customWidth="1"/>
    <col min="8208" max="8445" width="10" style="220"/>
    <col min="8446" max="8446" width="54.125" style="220" customWidth="1"/>
    <col min="8447" max="8447" width="0" style="220" hidden="1" customWidth="1"/>
    <col min="8448" max="8448" width="22.125" style="220" customWidth="1"/>
    <col min="8449" max="8449" width="13.125" style="220" bestFit="1" customWidth="1"/>
    <col min="8450" max="8450" width="10.125" style="220" bestFit="1" customWidth="1"/>
    <col min="8451" max="8451" width="13" style="220" customWidth="1"/>
    <col min="8452" max="8453" width="0" style="220" hidden="1" customWidth="1"/>
    <col min="8454" max="8454" width="22" style="220" customWidth="1"/>
    <col min="8455" max="8460" width="14.125" style="220" customWidth="1"/>
    <col min="8461" max="8461" width="18.125" style="220" customWidth="1"/>
    <col min="8462" max="8462" width="10" style="220"/>
    <col min="8463" max="8463" width="13.625" style="220" customWidth="1"/>
    <col min="8464" max="8701" width="10" style="220"/>
    <col min="8702" max="8702" width="54.125" style="220" customWidth="1"/>
    <col min="8703" max="8703" width="0" style="220" hidden="1" customWidth="1"/>
    <col min="8704" max="8704" width="22.125" style="220" customWidth="1"/>
    <col min="8705" max="8705" width="13.125" style="220" bestFit="1" customWidth="1"/>
    <col min="8706" max="8706" width="10.125" style="220" bestFit="1" customWidth="1"/>
    <col min="8707" max="8707" width="13" style="220" customWidth="1"/>
    <col min="8708" max="8709" width="0" style="220" hidden="1" customWidth="1"/>
    <col min="8710" max="8710" width="22" style="220" customWidth="1"/>
    <col min="8711" max="8716" width="14.125" style="220" customWidth="1"/>
    <col min="8717" max="8717" width="18.125" style="220" customWidth="1"/>
    <col min="8718" max="8718" width="10" style="220"/>
    <col min="8719" max="8719" width="13.625" style="220" customWidth="1"/>
    <col min="8720" max="8957" width="10" style="220"/>
    <col min="8958" max="8958" width="54.125" style="220" customWidth="1"/>
    <col min="8959" max="8959" width="0" style="220" hidden="1" customWidth="1"/>
    <col min="8960" max="8960" width="22.125" style="220" customWidth="1"/>
    <col min="8961" max="8961" width="13.125" style="220" bestFit="1" customWidth="1"/>
    <col min="8962" max="8962" width="10.125" style="220" bestFit="1" customWidth="1"/>
    <col min="8963" max="8963" width="13" style="220" customWidth="1"/>
    <col min="8964" max="8965" width="0" style="220" hidden="1" customWidth="1"/>
    <col min="8966" max="8966" width="22" style="220" customWidth="1"/>
    <col min="8967" max="8972" width="14.125" style="220" customWidth="1"/>
    <col min="8973" max="8973" width="18.125" style="220" customWidth="1"/>
    <col min="8974" max="8974" width="10" style="220"/>
    <col min="8975" max="8975" width="13.625" style="220" customWidth="1"/>
    <col min="8976" max="9213" width="10" style="220"/>
    <col min="9214" max="9214" width="54.125" style="220" customWidth="1"/>
    <col min="9215" max="9215" width="0" style="220" hidden="1" customWidth="1"/>
    <col min="9216" max="9216" width="22.125" style="220" customWidth="1"/>
    <col min="9217" max="9217" width="13.125" style="220" bestFit="1" customWidth="1"/>
    <col min="9218" max="9218" width="10.125" style="220" bestFit="1" customWidth="1"/>
    <col min="9219" max="9219" width="13" style="220" customWidth="1"/>
    <col min="9220" max="9221" width="0" style="220" hidden="1" customWidth="1"/>
    <col min="9222" max="9222" width="22" style="220" customWidth="1"/>
    <col min="9223" max="9228" width="14.125" style="220" customWidth="1"/>
    <col min="9229" max="9229" width="18.125" style="220" customWidth="1"/>
    <col min="9230" max="9230" width="10" style="220"/>
    <col min="9231" max="9231" width="13.625" style="220" customWidth="1"/>
    <col min="9232" max="9469" width="10" style="220"/>
    <col min="9470" max="9470" width="54.125" style="220" customWidth="1"/>
    <col min="9471" max="9471" width="0" style="220" hidden="1" customWidth="1"/>
    <col min="9472" max="9472" width="22.125" style="220" customWidth="1"/>
    <col min="9473" max="9473" width="13.125" style="220" bestFit="1" customWidth="1"/>
    <col min="9474" max="9474" width="10.125" style="220" bestFit="1" customWidth="1"/>
    <col min="9475" max="9475" width="13" style="220" customWidth="1"/>
    <col min="9476" max="9477" width="0" style="220" hidden="1" customWidth="1"/>
    <col min="9478" max="9478" width="22" style="220" customWidth="1"/>
    <col min="9479" max="9484" width="14.125" style="220" customWidth="1"/>
    <col min="9485" max="9485" width="18.125" style="220" customWidth="1"/>
    <col min="9486" max="9486" width="10" style="220"/>
    <col min="9487" max="9487" width="13.625" style="220" customWidth="1"/>
    <col min="9488" max="9725" width="10" style="220"/>
    <col min="9726" max="9726" width="54.125" style="220" customWidth="1"/>
    <col min="9727" max="9727" width="0" style="220" hidden="1" customWidth="1"/>
    <col min="9728" max="9728" width="22.125" style="220" customWidth="1"/>
    <col min="9729" max="9729" width="13.125" style="220" bestFit="1" customWidth="1"/>
    <col min="9730" max="9730" width="10.125" style="220" bestFit="1" customWidth="1"/>
    <col min="9731" max="9731" width="13" style="220" customWidth="1"/>
    <col min="9732" max="9733" width="0" style="220" hidden="1" customWidth="1"/>
    <col min="9734" max="9734" width="22" style="220" customWidth="1"/>
    <col min="9735" max="9740" width="14.125" style="220" customWidth="1"/>
    <col min="9741" max="9741" width="18.125" style="220" customWidth="1"/>
    <col min="9742" max="9742" width="10" style="220"/>
    <col min="9743" max="9743" width="13.625" style="220" customWidth="1"/>
    <col min="9744" max="9981" width="10" style="220"/>
    <col min="9982" max="9982" width="54.125" style="220" customWidth="1"/>
    <col min="9983" max="9983" width="0" style="220" hidden="1" customWidth="1"/>
    <col min="9984" max="9984" width="22.125" style="220" customWidth="1"/>
    <col min="9985" max="9985" width="13.125" style="220" bestFit="1" customWidth="1"/>
    <col min="9986" max="9986" width="10.125" style="220" bestFit="1" customWidth="1"/>
    <col min="9987" max="9987" width="13" style="220" customWidth="1"/>
    <col min="9988" max="9989" width="0" style="220" hidden="1" customWidth="1"/>
    <col min="9990" max="9990" width="22" style="220" customWidth="1"/>
    <col min="9991" max="9996" width="14.125" style="220" customWidth="1"/>
    <col min="9997" max="9997" width="18.125" style="220" customWidth="1"/>
    <col min="9998" max="9998" width="10" style="220"/>
    <col min="9999" max="9999" width="13.625" style="220" customWidth="1"/>
    <col min="10000" max="10237" width="10" style="220"/>
    <col min="10238" max="10238" width="54.125" style="220" customWidth="1"/>
    <col min="10239" max="10239" width="0" style="220" hidden="1" customWidth="1"/>
    <col min="10240" max="10240" width="22.125" style="220" customWidth="1"/>
    <col min="10241" max="10241" width="13.125" style="220" bestFit="1" customWidth="1"/>
    <col min="10242" max="10242" width="10.125" style="220" bestFit="1" customWidth="1"/>
    <col min="10243" max="10243" width="13" style="220" customWidth="1"/>
    <col min="10244" max="10245" width="0" style="220" hidden="1" customWidth="1"/>
    <col min="10246" max="10246" width="22" style="220" customWidth="1"/>
    <col min="10247" max="10252" width="14.125" style="220" customWidth="1"/>
    <col min="10253" max="10253" width="18.125" style="220" customWidth="1"/>
    <col min="10254" max="10254" width="10" style="220"/>
    <col min="10255" max="10255" width="13.625" style="220" customWidth="1"/>
    <col min="10256" max="10493" width="10" style="220"/>
    <col min="10494" max="10494" width="54.125" style="220" customWidth="1"/>
    <col min="10495" max="10495" width="0" style="220" hidden="1" customWidth="1"/>
    <col min="10496" max="10496" width="22.125" style="220" customWidth="1"/>
    <col min="10497" max="10497" width="13.125" style="220" bestFit="1" customWidth="1"/>
    <col min="10498" max="10498" width="10.125" style="220" bestFit="1" customWidth="1"/>
    <col min="10499" max="10499" width="13" style="220" customWidth="1"/>
    <col min="10500" max="10501" width="0" style="220" hidden="1" customWidth="1"/>
    <col min="10502" max="10502" width="22" style="220" customWidth="1"/>
    <col min="10503" max="10508" width="14.125" style="220" customWidth="1"/>
    <col min="10509" max="10509" width="18.125" style="220" customWidth="1"/>
    <col min="10510" max="10510" width="10" style="220"/>
    <col min="10511" max="10511" width="13.625" style="220" customWidth="1"/>
    <col min="10512" max="10749" width="10" style="220"/>
    <col min="10750" max="10750" width="54.125" style="220" customWidth="1"/>
    <col min="10751" max="10751" width="0" style="220" hidden="1" customWidth="1"/>
    <col min="10752" max="10752" width="22.125" style="220" customWidth="1"/>
    <col min="10753" max="10753" width="13.125" style="220" bestFit="1" customWidth="1"/>
    <col min="10754" max="10754" width="10.125" style="220" bestFit="1" customWidth="1"/>
    <col min="10755" max="10755" width="13" style="220" customWidth="1"/>
    <col min="10756" max="10757" width="0" style="220" hidden="1" customWidth="1"/>
    <col min="10758" max="10758" width="22" style="220" customWidth="1"/>
    <col min="10759" max="10764" width="14.125" style="220" customWidth="1"/>
    <col min="10765" max="10765" width="18.125" style="220" customWidth="1"/>
    <col min="10766" max="10766" width="10" style="220"/>
    <col min="10767" max="10767" width="13.625" style="220" customWidth="1"/>
    <col min="10768" max="11005" width="10" style="220"/>
    <col min="11006" max="11006" width="54.125" style="220" customWidth="1"/>
    <col min="11007" max="11007" width="0" style="220" hidden="1" customWidth="1"/>
    <col min="11008" max="11008" width="22.125" style="220" customWidth="1"/>
    <col min="11009" max="11009" width="13.125" style="220" bestFit="1" customWidth="1"/>
    <col min="11010" max="11010" width="10.125" style="220" bestFit="1" customWidth="1"/>
    <col min="11011" max="11011" width="13" style="220" customWidth="1"/>
    <col min="11012" max="11013" width="0" style="220" hidden="1" customWidth="1"/>
    <col min="11014" max="11014" width="22" style="220" customWidth="1"/>
    <col min="11015" max="11020" width="14.125" style="220" customWidth="1"/>
    <col min="11021" max="11021" width="18.125" style="220" customWidth="1"/>
    <col min="11022" max="11022" width="10" style="220"/>
    <col min="11023" max="11023" width="13.625" style="220" customWidth="1"/>
    <col min="11024" max="11261" width="10" style="220"/>
    <col min="11262" max="11262" width="54.125" style="220" customWidth="1"/>
    <col min="11263" max="11263" width="0" style="220" hidden="1" customWidth="1"/>
    <col min="11264" max="11264" width="22.125" style="220" customWidth="1"/>
    <col min="11265" max="11265" width="13.125" style="220" bestFit="1" customWidth="1"/>
    <col min="11266" max="11266" width="10.125" style="220" bestFit="1" customWidth="1"/>
    <col min="11267" max="11267" width="13" style="220" customWidth="1"/>
    <col min="11268" max="11269" width="0" style="220" hidden="1" customWidth="1"/>
    <col min="11270" max="11270" width="22" style="220" customWidth="1"/>
    <col min="11271" max="11276" width="14.125" style="220" customWidth="1"/>
    <col min="11277" max="11277" width="18.125" style="220" customWidth="1"/>
    <col min="11278" max="11278" width="10" style="220"/>
    <col min="11279" max="11279" width="13.625" style="220" customWidth="1"/>
    <col min="11280" max="11517" width="10" style="220"/>
    <col min="11518" max="11518" width="54.125" style="220" customWidth="1"/>
    <col min="11519" max="11519" width="0" style="220" hidden="1" customWidth="1"/>
    <col min="11520" max="11520" width="22.125" style="220" customWidth="1"/>
    <col min="11521" max="11521" width="13.125" style="220" bestFit="1" customWidth="1"/>
    <col min="11522" max="11522" width="10.125" style="220" bestFit="1" customWidth="1"/>
    <col min="11523" max="11523" width="13" style="220" customWidth="1"/>
    <col min="11524" max="11525" width="0" style="220" hidden="1" customWidth="1"/>
    <col min="11526" max="11526" width="22" style="220" customWidth="1"/>
    <col min="11527" max="11532" width="14.125" style="220" customWidth="1"/>
    <col min="11533" max="11533" width="18.125" style="220" customWidth="1"/>
    <col min="11534" max="11534" width="10" style="220"/>
    <col min="11535" max="11535" width="13.625" style="220" customWidth="1"/>
    <col min="11536" max="11773" width="10" style="220"/>
    <col min="11774" max="11774" width="54.125" style="220" customWidth="1"/>
    <col min="11775" max="11775" width="0" style="220" hidden="1" customWidth="1"/>
    <col min="11776" max="11776" width="22.125" style="220" customWidth="1"/>
    <col min="11777" max="11777" width="13.125" style="220" bestFit="1" customWidth="1"/>
    <col min="11778" max="11778" width="10.125" style="220" bestFit="1" customWidth="1"/>
    <col min="11779" max="11779" width="13" style="220" customWidth="1"/>
    <col min="11780" max="11781" width="0" style="220" hidden="1" customWidth="1"/>
    <col min="11782" max="11782" width="22" style="220" customWidth="1"/>
    <col min="11783" max="11788" width="14.125" style="220" customWidth="1"/>
    <col min="11789" max="11789" width="18.125" style="220" customWidth="1"/>
    <col min="11790" max="11790" width="10" style="220"/>
    <col min="11791" max="11791" width="13.625" style="220" customWidth="1"/>
    <col min="11792" max="12029" width="10" style="220"/>
    <col min="12030" max="12030" width="54.125" style="220" customWidth="1"/>
    <col min="12031" max="12031" width="0" style="220" hidden="1" customWidth="1"/>
    <col min="12032" max="12032" width="22.125" style="220" customWidth="1"/>
    <col min="12033" max="12033" width="13.125" style="220" bestFit="1" customWidth="1"/>
    <col min="12034" max="12034" width="10.125" style="220" bestFit="1" customWidth="1"/>
    <col min="12035" max="12035" width="13" style="220" customWidth="1"/>
    <col min="12036" max="12037" width="0" style="220" hidden="1" customWidth="1"/>
    <col min="12038" max="12038" width="22" style="220" customWidth="1"/>
    <col min="12039" max="12044" width="14.125" style="220" customWidth="1"/>
    <col min="12045" max="12045" width="18.125" style="220" customWidth="1"/>
    <col min="12046" max="12046" width="10" style="220"/>
    <col min="12047" max="12047" width="13.625" style="220" customWidth="1"/>
    <col min="12048" max="12285" width="10" style="220"/>
    <col min="12286" max="12286" width="54.125" style="220" customWidth="1"/>
    <col min="12287" max="12287" width="0" style="220" hidden="1" customWidth="1"/>
    <col min="12288" max="12288" width="22.125" style="220" customWidth="1"/>
    <col min="12289" max="12289" width="13.125" style="220" bestFit="1" customWidth="1"/>
    <col min="12290" max="12290" width="10.125" style="220" bestFit="1" customWidth="1"/>
    <col min="12291" max="12291" width="13" style="220" customWidth="1"/>
    <col min="12292" max="12293" width="0" style="220" hidden="1" customWidth="1"/>
    <col min="12294" max="12294" width="22" style="220" customWidth="1"/>
    <col min="12295" max="12300" width="14.125" style="220" customWidth="1"/>
    <col min="12301" max="12301" width="18.125" style="220" customWidth="1"/>
    <col min="12302" max="12302" width="10" style="220"/>
    <col min="12303" max="12303" width="13.625" style="220" customWidth="1"/>
    <col min="12304" max="12541" width="10" style="220"/>
    <col min="12542" max="12542" width="54.125" style="220" customWidth="1"/>
    <col min="12543" max="12543" width="0" style="220" hidden="1" customWidth="1"/>
    <col min="12544" max="12544" width="22.125" style="220" customWidth="1"/>
    <col min="12545" max="12545" width="13.125" style="220" bestFit="1" customWidth="1"/>
    <col min="12546" max="12546" width="10.125" style="220" bestFit="1" customWidth="1"/>
    <col min="12547" max="12547" width="13" style="220" customWidth="1"/>
    <col min="12548" max="12549" width="0" style="220" hidden="1" customWidth="1"/>
    <col min="12550" max="12550" width="22" style="220" customWidth="1"/>
    <col min="12551" max="12556" width="14.125" style="220" customWidth="1"/>
    <col min="12557" max="12557" width="18.125" style="220" customWidth="1"/>
    <col min="12558" max="12558" width="10" style="220"/>
    <col min="12559" max="12559" width="13.625" style="220" customWidth="1"/>
    <col min="12560" max="12797" width="10" style="220"/>
    <col min="12798" max="12798" width="54.125" style="220" customWidth="1"/>
    <col min="12799" max="12799" width="0" style="220" hidden="1" customWidth="1"/>
    <col min="12800" max="12800" width="22.125" style="220" customWidth="1"/>
    <col min="12801" max="12801" width="13.125" style="220" bestFit="1" customWidth="1"/>
    <col min="12802" max="12802" width="10.125" style="220" bestFit="1" customWidth="1"/>
    <col min="12803" max="12803" width="13" style="220" customWidth="1"/>
    <col min="12804" max="12805" width="0" style="220" hidden="1" customWidth="1"/>
    <col min="12806" max="12806" width="22" style="220" customWidth="1"/>
    <col min="12807" max="12812" width="14.125" style="220" customWidth="1"/>
    <col min="12813" max="12813" width="18.125" style="220" customWidth="1"/>
    <col min="12814" max="12814" width="10" style="220"/>
    <col min="12815" max="12815" width="13.625" style="220" customWidth="1"/>
    <col min="12816" max="13053" width="10" style="220"/>
    <col min="13054" max="13054" width="54.125" style="220" customWidth="1"/>
    <col min="13055" max="13055" width="0" style="220" hidden="1" customWidth="1"/>
    <col min="13056" max="13056" width="22.125" style="220" customWidth="1"/>
    <col min="13057" max="13057" width="13.125" style="220" bestFit="1" customWidth="1"/>
    <col min="13058" max="13058" width="10.125" style="220" bestFit="1" customWidth="1"/>
    <col min="13059" max="13059" width="13" style="220" customWidth="1"/>
    <col min="13060" max="13061" width="0" style="220" hidden="1" customWidth="1"/>
    <col min="13062" max="13062" width="22" style="220" customWidth="1"/>
    <col min="13063" max="13068" width="14.125" style="220" customWidth="1"/>
    <col min="13069" max="13069" width="18.125" style="220" customWidth="1"/>
    <col min="13070" max="13070" width="10" style="220"/>
    <col min="13071" max="13071" width="13.625" style="220" customWidth="1"/>
    <col min="13072" max="13309" width="10" style="220"/>
    <col min="13310" max="13310" width="54.125" style="220" customWidth="1"/>
    <col min="13311" max="13311" width="0" style="220" hidden="1" customWidth="1"/>
    <col min="13312" max="13312" width="22.125" style="220" customWidth="1"/>
    <col min="13313" max="13313" width="13.125" style="220" bestFit="1" customWidth="1"/>
    <col min="13314" max="13314" width="10.125" style="220" bestFit="1" customWidth="1"/>
    <col min="13315" max="13315" width="13" style="220" customWidth="1"/>
    <col min="13316" max="13317" width="0" style="220" hidden="1" customWidth="1"/>
    <col min="13318" max="13318" width="22" style="220" customWidth="1"/>
    <col min="13319" max="13324" width="14.125" style="220" customWidth="1"/>
    <col min="13325" max="13325" width="18.125" style="220" customWidth="1"/>
    <col min="13326" max="13326" width="10" style="220"/>
    <col min="13327" max="13327" width="13.625" style="220" customWidth="1"/>
    <col min="13328" max="13565" width="10" style="220"/>
    <col min="13566" max="13566" width="54.125" style="220" customWidth="1"/>
    <col min="13567" max="13567" width="0" style="220" hidden="1" customWidth="1"/>
    <col min="13568" max="13568" width="22.125" style="220" customWidth="1"/>
    <col min="13569" max="13569" width="13.125" style="220" bestFit="1" customWidth="1"/>
    <col min="13570" max="13570" width="10.125" style="220" bestFit="1" customWidth="1"/>
    <col min="13571" max="13571" width="13" style="220" customWidth="1"/>
    <col min="13572" max="13573" width="0" style="220" hidden="1" customWidth="1"/>
    <col min="13574" max="13574" width="22" style="220" customWidth="1"/>
    <col min="13575" max="13580" width="14.125" style="220" customWidth="1"/>
    <col min="13581" max="13581" width="18.125" style="220" customWidth="1"/>
    <col min="13582" max="13582" width="10" style="220"/>
    <col min="13583" max="13583" width="13.625" style="220" customWidth="1"/>
    <col min="13584" max="13821" width="10" style="220"/>
    <col min="13822" max="13822" width="54.125" style="220" customWidth="1"/>
    <col min="13823" max="13823" width="0" style="220" hidden="1" customWidth="1"/>
    <col min="13824" max="13824" width="22.125" style="220" customWidth="1"/>
    <col min="13825" max="13825" width="13.125" style="220" bestFit="1" customWidth="1"/>
    <col min="13826" max="13826" width="10.125" style="220" bestFit="1" customWidth="1"/>
    <col min="13827" max="13827" width="13" style="220" customWidth="1"/>
    <col min="13828" max="13829" width="0" style="220" hidden="1" customWidth="1"/>
    <col min="13830" max="13830" width="22" style="220" customWidth="1"/>
    <col min="13831" max="13836" width="14.125" style="220" customWidth="1"/>
    <col min="13837" max="13837" width="18.125" style="220" customWidth="1"/>
    <col min="13838" max="13838" width="10" style="220"/>
    <col min="13839" max="13839" width="13.625" style="220" customWidth="1"/>
    <col min="13840" max="14077" width="10" style="220"/>
    <col min="14078" max="14078" width="54.125" style="220" customWidth="1"/>
    <col min="14079" max="14079" width="0" style="220" hidden="1" customWidth="1"/>
    <col min="14080" max="14080" width="22.125" style="220" customWidth="1"/>
    <col min="14081" max="14081" width="13.125" style="220" bestFit="1" customWidth="1"/>
    <col min="14082" max="14082" width="10.125" style="220" bestFit="1" customWidth="1"/>
    <col min="14083" max="14083" width="13" style="220" customWidth="1"/>
    <col min="14084" max="14085" width="0" style="220" hidden="1" customWidth="1"/>
    <col min="14086" max="14086" width="22" style="220" customWidth="1"/>
    <col min="14087" max="14092" width="14.125" style="220" customWidth="1"/>
    <col min="14093" max="14093" width="18.125" style="220" customWidth="1"/>
    <col min="14094" max="14094" width="10" style="220"/>
    <col min="14095" max="14095" width="13.625" style="220" customWidth="1"/>
    <col min="14096" max="14333" width="10" style="220"/>
    <col min="14334" max="14334" width="54.125" style="220" customWidth="1"/>
    <col min="14335" max="14335" width="0" style="220" hidden="1" customWidth="1"/>
    <col min="14336" max="14336" width="22.125" style="220" customWidth="1"/>
    <col min="14337" max="14337" width="13.125" style="220" bestFit="1" customWidth="1"/>
    <col min="14338" max="14338" width="10.125" style="220" bestFit="1" customWidth="1"/>
    <col min="14339" max="14339" width="13" style="220" customWidth="1"/>
    <col min="14340" max="14341" width="0" style="220" hidden="1" customWidth="1"/>
    <col min="14342" max="14342" width="22" style="220" customWidth="1"/>
    <col min="14343" max="14348" width="14.125" style="220" customWidth="1"/>
    <col min="14349" max="14349" width="18.125" style="220" customWidth="1"/>
    <col min="14350" max="14350" width="10" style="220"/>
    <col min="14351" max="14351" width="13.625" style="220" customWidth="1"/>
    <col min="14352" max="14589" width="10" style="220"/>
    <col min="14590" max="14590" width="54.125" style="220" customWidth="1"/>
    <col min="14591" max="14591" width="0" style="220" hidden="1" customWidth="1"/>
    <col min="14592" max="14592" width="22.125" style="220" customWidth="1"/>
    <col min="14593" max="14593" width="13.125" style="220" bestFit="1" customWidth="1"/>
    <col min="14594" max="14594" width="10.125" style="220" bestFit="1" customWidth="1"/>
    <col min="14595" max="14595" width="13" style="220" customWidth="1"/>
    <col min="14596" max="14597" width="0" style="220" hidden="1" customWidth="1"/>
    <col min="14598" max="14598" width="22" style="220" customWidth="1"/>
    <col min="14599" max="14604" width="14.125" style="220" customWidth="1"/>
    <col min="14605" max="14605" width="18.125" style="220" customWidth="1"/>
    <col min="14606" max="14606" width="10" style="220"/>
    <col min="14607" max="14607" width="13.625" style="220" customWidth="1"/>
    <col min="14608" max="14845" width="10" style="220"/>
    <col min="14846" max="14846" width="54.125" style="220" customWidth="1"/>
    <col min="14847" max="14847" width="0" style="220" hidden="1" customWidth="1"/>
    <col min="14848" max="14848" width="22.125" style="220" customWidth="1"/>
    <col min="14849" max="14849" width="13.125" style="220" bestFit="1" customWidth="1"/>
    <col min="14850" max="14850" width="10.125" style="220" bestFit="1" customWidth="1"/>
    <col min="14851" max="14851" width="13" style="220" customWidth="1"/>
    <col min="14852" max="14853" width="0" style="220" hidden="1" customWidth="1"/>
    <col min="14854" max="14854" width="22" style="220" customWidth="1"/>
    <col min="14855" max="14860" width="14.125" style="220" customWidth="1"/>
    <col min="14861" max="14861" width="18.125" style="220" customWidth="1"/>
    <col min="14862" max="14862" width="10" style="220"/>
    <col min="14863" max="14863" width="13.625" style="220" customWidth="1"/>
    <col min="14864" max="15101" width="10" style="220"/>
    <col min="15102" max="15102" width="54.125" style="220" customWidth="1"/>
    <col min="15103" max="15103" width="0" style="220" hidden="1" customWidth="1"/>
    <col min="15104" max="15104" width="22.125" style="220" customWidth="1"/>
    <col min="15105" max="15105" width="13.125" style="220" bestFit="1" customWidth="1"/>
    <col min="15106" max="15106" width="10.125" style="220" bestFit="1" customWidth="1"/>
    <col min="15107" max="15107" width="13" style="220" customWidth="1"/>
    <col min="15108" max="15109" width="0" style="220" hidden="1" customWidth="1"/>
    <col min="15110" max="15110" width="22" style="220" customWidth="1"/>
    <col min="15111" max="15116" width="14.125" style="220" customWidth="1"/>
    <col min="15117" max="15117" width="18.125" style="220" customWidth="1"/>
    <col min="15118" max="15118" width="10" style="220"/>
    <col min="15119" max="15119" width="13.625" style="220" customWidth="1"/>
    <col min="15120" max="15357" width="10" style="220"/>
    <col min="15358" max="15358" width="54.125" style="220" customWidth="1"/>
    <col min="15359" max="15359" width="0" style="220" hidden="1" customWidth="1"/>
    <col min="15360" max="15360" width="22.125" style="220" customWidth="1"/>
    <col min="15361" max="15361" width="13.125" style="220" bestFit="1" customWidth="1"/>
    <col min="15362" max="15362" width="10.125" style="220" bestFit="1" customWidth="1"/>
    <col min="15363" max="15363" width="13" style="220" customWidth="1"/>
    <col min="15364" max="15365" width="0" style="220" hidden="1" customWidth="1"/>
    <col min="15366" max="15366" width="22" style="220" customWidth="1"/>
    <col min="15367" max="15372" width="14.125" style="220" customWidth="1"/>
    <col min="15373" max="15373" width="18.125" style="220" customWidth="1"/>
    <col min="15374" max="15374" width="10" style="220"/>
    <col min="15375" max="15375" width="13.625" style="220" customWidth="1"/>
    <col min="15376" max="15613" width="10" style="220"/>
    <col min="15614" max="15614" width="54.125" style="220" customWidth="1"/>
    <col min="15615" max="15615" width="0" style="220" hidden="1" customWidth="1"/>
    <col min="15616" max="15616" width="22.125" style="220" customWidth="1"/>
    <col min="15617" max="15617" width="13.125" style="220" bestFit="1" customWidth="1"/>
    <col min="15618" max="15618" width="10.125" style="220" bestFit="1" customWidth="1"/>
    <col min="15619" max="15619" width="13" style="220" customWidth="1"/>
    <col min="15620" max="15621" width="0" style="220" hidden="1" customWidth="1"/>
    <col min="15622" max="15622" width="22" style="220" customWidth="1"/>
    <col min="15623" max="15628" width="14.125" style="220" customWidth="1"/>
    <col min="15629" max="15629" width="18.125" style="220" customWidth="1"/>
    <col min="15630" max="15630" width="10" style="220"/>
    <col min="15631" max="15631" width="13.625" style="220" customWidth="1"/>
    <col min="15632" max="15869" width="10" style="220"/>
    <col min="15870" max="15870" width="54.125" style="220" customWidth="1"/>
    <col min="15871" max="15871" width="0" style="220" hidden="1" customWidth="1"/>
    <col min="15872" max="15872" width="22.125" style="220" customWidth="1"/>
    <col min="15873" max="15873" width="13.125" style="220" bestFit="1" customWidth="1"/>
    <col min="15874" max="15874" width="10.125" style="220" bestFit="1" customWidth="1"/>
    <col min="15875" max="15875" width="13" style="220" customWidth="1"/>
    <col min="15876" max="15877" width="0" style="220" hidden="1" customWidth="1"/>
    <col min="15878" max="15878" width="22" style="220" customWidth="1"/>
    <col min="15879" max="15884" width="14.125" style="220" customWidth="1"/>
    <col min="15885" max="15885" width="18.125" style="220" customWidth="1"/>
    <col min="15886" max="15886" width="10" style="220"/>
    <col min="15887" max="15887" width="13.625" style="220" customWidth="1"/>
    <col min="15888" max="16125" width="10" style="220"/>
    <col min="16126" max="16126" width="54.125" style="220" customWidth="1"/>
    <col min="16127" max="16127" width="0" style="220" hidden="1" customWidth="1"/>
    <col min="16128" max="16128" width="22.125" style="220" customWidth="1"/>
    <col min="16129" max="16129" width="13.125" style="220" bestFit="1" customWidth="1"/>
    <col min="16130" max="16130" width="10.125" style="220" bestFit="1" customWidth="1"/>
    <col min="16131" max="16131" width="13" style="220" customWidth="1"/>
    <col min="16132" max="16133" width="0" style="220" hidden="1" customWidth="1"/>
    <col min="16134" max="16134" width="22" style="220" customWidth="1"/>
    <col min="16135" max="16140" width="14.125" style="220" customWidth="1"/>
    <col min="16141" max="16141" width="18.125" style="220" customWidth="1"/>
    <col min="16142" max="16142" width="10" style="220"/>
    <col min="16143" max="16143" width="13.625" style="220" customWidth="1"/>
    <col min="16144" max="16384" width="10" style="220"/>
  </cols>
  <sheetData>
    <row r="1" spans="1:25" ht="24" x14ac:dyDescent="0.55000000000000004">
      <c r="A1" s="872" t="s">
        <v>280</v>
      </c>
      <c r="B1" s="872"/>
      <c r="C1" s="872"/>
      <c r="D1" s="872"/>
      <c r="E1" s="872"/>
      <c r="F1" s="872"/>
      <c r="G1" s="872"/>
      <c r="H1" s="872"/>
      <c r="I1" s="872"/>
      <c r="J1" s="872"/>
      <c r="K1" s="872"/>
      <c r="L1" s="872"/>
      <c r="M1" s="872"/>
      <c r="N1" s="872"/>
    </row>
    <row r="2" spans="1:25" ht="24" x14ac:dyDescent="0.55000000000000004">
      <c r="A2" s="849" t="s">
        <v>270</v>
      </c>
      <c r="B2" s="849"/>
      <c r="C2" s="849"/>
      <c r="D2" s="849"/>
      <c r="E2" s="849"/>
      <c r="F2" s="849"/>
      <c r="G2" s="849"/>
      <c r="H2" s="849"/>
      <c r="I2" s="849"/>
      <c r="J2" s="849"/>
      <c r="K2" s="849"/>
      <c r="L2" s="849"/>
      <c r="M2" s="849"/>
      <c r="N2" s="849"/>
    </row>
    <row r="3" spans="1:25" ht="9.75" customHeight="1" thickBot="1" x14ac:dyDescent="0.55000000000000004">
      <c r="A3" s="221"/>
      <c r="B3" s="221"/>
      <c r="C3" s="222"/>
      <c r="D3" s="222"/>
      <c r="E3" s="221"/>
      <c r="F3" s="223"/>
      <c r="G3" s="223"/>
      <c r="H3" s="224"/>
      <c r="I3" s="224"/>
      <c r="J3" s="224"/>
      <c r="K3" s="224"/>
      <c r="L3" s="221"/>
      <c r="M3" s="222"/>
      <c r="N3" s="222"/>
    </row>
    <row r="4" spans="1:25" ht="13.5" customHeight="1" thickTop="1" x14ac:dyDescent="0.5">
      <c r="A4" s="864" t="s">
        <v>258</v>
      </c>
      <c r="B4" s="865"/>
      <c r="C4" s="868" t="s">
        <v>12</v>
      </c>
      <c r="D4" s="427"/>
      <c r="E4" s="873" t="s">
        <v>268</v>
      </c>
      <c r="F4" s="874"/>
      <c r="G4" s="874"/>
      <c r="H4" s="874"/>
      <c r="I4" s="874"/>
      <c r="J4" s="874"/>
      <c r="K4" s="874"/>
      <c r="L4" s="875"/>
      <c r="M4" s="870" t="s">
        <v>12</v>
      </c>
      <c r="N4" s="879" t="s">
        <v>146</v>
      </c>
    </row>
    <row r="5" spans="1:25" ht="13.5" customHeight="1" x14ac:dyDescent="0.5">
      <c r="A5" s="866"/>
      <c r="B5" s="867"/>
      <c r="C5" s="869"/>
      <c r="D5" s="427"/>
      <c r="E5" s="876"/>
      <c r="F5" s="877"/>
      <c r="G5" s="877"/>
      <c r="H5" s="877"/>
      <c r="I5" s="877"/>
      <c r="J5" s="877"/>
      <c r="K5" s="877"/>
      <c r="L5" s="878"/>
      <c r="M5" s="871"/>
      <c r="N5" s="880"/>
    </row>
    <row r="6" spans="1:25" s="233" customFormat="1" ht="22.5" thickBot="1" x14ac:dyDescent="0.55000000000000004">
      <c r="A6" s="431" t="s">
        <v>147</v>
      </c>
      <c r="B6" s="225"/>
      <c r="C6" s="432">
        <f>C7</f>
        <v>0</v>
      </c>
      <c r="D6" s="427"/>
      <c r="E6" s="226" t="s">
        <v>147</v>
      </c>
      <c r="F6" s="227"/>
      <c r="G6" s="227"/>
      <c r="H6" s="228"/>
      <c r="I6" s="228"/>
      <c r="J6" s="228"/>
      <c r="K6" s="228"/>
      <c r="L6" s="229"/>
      <c r="M6" s="230">
        <f>M7</f>
        <v>0</v>
      </c>
      <c r="N6" s="230"/>
      <c r="O6" s="231"/>
      <c r="P6" s="232"/>
      <c r="Q6" s="232"/>
      <c r="R6" s="232"/>
      <c r="S6" s="232"/>
      <c r="T6" s="232"/>
      <c r="U6" s="232"/>
      <c r="V6" s="232"/>
      <c r="W6" s="232"/>
      <c r="X6" s="232"/>
      <c r="Y6" s="232"/>
    </row>
    <row r="7" spans="1:25" s="233" customFormat="1" ht="22.5" thickTop="1" x14ac:dyDescent="0.5">
      <c r="A7" s="433" t="s">
        <v>148</v>
      </c>
      <c r="B7" s="235"/>
      <c r="C7" s="434">
        <f>C8</f>
        <v>0</v>
      </c>
      <c r="D7" s="427"/>
      <c r="E7" s="234" t="s">
        <v>148</v>
      </c>
      <c r="F7" s="237"/>
      <c r="G7" s="237"/>
      <c r="H7" s="238"/>
      <c r="I7" s="238"/>
      <c r="J7" s="238"/>
      <c r="K7" s="238"/>
      <c r="L7" s="235"/>
      <c r="M7" s="236">
        <f>M8</f>
        <v>0</v>
      </c>
      <c r="N7" s="236"/>
      <c r="O7" s="231"/>
      <c r="P7" s="232"/>
      <c r="Q7" s="232"/>
      <c r="R7" s="232"/>
      <c r="S7" s="232"/>
      <c r="T7" s="232"/>
      <c r="U7" s="232"/>
      <c r="V7" s="232"/>
      <c r="W7" s="232"/>
      <c r="X7" s="232"/>
      <c r="Y7" s="232"/>
    </row>
    <row r="8" spans="1:25" s="233" customFormat="1" x14ac:dyDescent="0.5">
      <c r="A8" s="433" t="s">
        <v>149</v>
      </c>
      <c r="B8" s="235"/>
      <c r="C8" s="434"/>
      <c r="D8" s="427"/>
      <c r="E8" s="234" t="s">
        <v>149</v>
      </c>
      <c r="F8" s="237"/>
      <c r="G8" s="237"/>
      <c r="H8" s="238"/>
      <c r="I8" s="238"/>
      <c r="J8" s="238"/>
      <c r="K8" s="238"/>
      <c r="L8" s="235"/>
      <c r="M8" s="236"/>
      <c r="N8" s="236"/>
      <c r="O8" s="231"/>
      <c r="P8" s="232"/>
      <c r="Q8" s="232"/>
      <c r="R8" s="232"/>
      <c r="S8" s="232"/>
      <c r="T8" s="232"/>
      <c r="U8" s="232"/>
      <c r="V8" s="232"/>
      <c r="W8" s="232"/>
      <c r="X8" s="232"/>
      <c r="Y8" s="232"/>
    </row>
    <row r="9" spans="1:25" x14ac:dyDescent="0.5">
      <c r="A9" s="435" t="s">
        <v>6</v>
      </c>
      <c r="B9" s="240"/>
      <c r="C9" s="436"/>
      <c r="D9" s="427"/>
      <c r="E9" s="239" t="s">
        <v>6</v>
      </c>
      <c r="F9" s="242"/>
      <c r="G9" s="242"/>
      <c r="H9" s="243"/>
      <c r="I9" s="243"/>
      <c r="J9" s="243"/>
      <c r="K9" s="243"/>
      <c r="L9" s="240"/>
      <c r="M9" s="241"/>
      <c r="N9" s="241"/>
    </row>
    <row r="10" spans="1:25" x14ac:dyDescent="0.5">
      <c r="A10" s="437" t="s">
        <v>150</v>
      </c>
      <c r="B10" s="245"/>
      <c r="C10" s="438"/>
      <c r="D10" s="427"/>
      <c r="E10" s="244" t="s">
        <v>150</v>
      </c>
      <c r="F10" s="247"/>
      <c r="G10" s="247"/>
      <c r="H10" s="248"/>
      <c r="I10" s="248"/>
      <c r="J10" s="248"/>
      <c r="K10" s="248"/>
      <c r="L10" s="245"/>
      <c r="M10" s="246"/>
      <c r="N10" s="246"/>
    </row>
    <row r="11" spans="1:25" x14ac:dyDescent="0.5">
      <c r="A11" s="439" t="s">
        <v>151</v>
      </c>
      <c r="B11" s="250"/>
      <c r="C11" s="440"/>
      <c r="D11" s="427"/>
      <c r="E11" s="249" t="s">
        <v>151</v>
      </c>
      <c r="F11" s="252"/>
      <c r="G11" s="252"/>
      <c r="H11" s="253"/>
      <c r="I11" s="253"/>
      <c r="J11" s="253"/>
      <c r="K11" s="253"/>
      <c r="L11" s="250"/>
      <c r="M11" s="251"/>
      <c r="N11" s="251"/>
    </row>
    <row r="12" spans="1:25" x14ac:dyDescent="0.5">
      <c r="A12" s="441" t="s">
        <v>152</v>
      </c>
      <c r="B12" s="255"/>
      <c r="C12" s="438"/>
      <c r="D12" s="427"/>
      <c r="E12" s="254" t="s">
        <v>152</v>
      </c>
      <c r="F12" s="256"/>
      <c r="G12" s="256"/>
      <c r="H12" s="257"/>
      <c r="I12" s="257"/>
      <c r="J12" s="257"/>
      <c r="K12" s="257"/>
      <c r="L12" s="255"/>
      <c r="M12" s="246"/>
      <c r="N12" s="246"/>
    </row>
    <row r="13" spans="1:25" x14ac:dyDescent="0.5">
      <c r="A13" s="442" t="s">
        <v>153</v>
      </c>
      <c r="B13" s="259"/>
      <c r="C13" s="443"/>
      <c r="D13" s="427"/>
      <c r="E13" s="258" t="s">
        <v>153</v>
      </c>
      <c r="F13" s="261"/>
      <c r="G13" s="261"/>
      <c r="H13" s="262"/>
      <c r="I13" s="262"/>
      <c r="J13" s="262"/>
      <c r="K13" s="262"/>
      <c r="L13" s="259"/>
    </row>
    <row r="14" spans="1:25" x14ac:dyDescent="0.5">
      <c r="A14" s="442"/>
      <c r="B14" s="289"/>
      <c r="C14" s="444"/>
      <c r="D14" s="427"/>
      <c r="E14" s="258"/>
      <c r="F14" s="265" t="s">
        <v>154</v>
      </c>
      <c r="G14" s="266"/>
      <c r="H14" s="267" t="s">
        <v>125</v>
      </c>
      <c r="I14" s="267" t="s">
        <v>113</v>
      </c>
      <c r="J14" s="267" t="s">
        <v>40</v>
      </c>
      <c r="K14" s="268" t="s">
        <v>155</v>
      </c>
      <c r="L14" s="269"/>
      <c r="M14" s="264"/>
      <c r="N14" s="264"/>
    </row>
    <row r="15" spans="1:25" x14ac:dyDescent="0.5">
      <c r="A15" s="445"/>
      <c r="B15" s="271"/>
      <c r="C15" s="443"/>
      <c r="D15" s="427"/>
      <c r="E15" s="270" t="s">
        <v>156</v>
      </c>
      <c r="F15" s="272"/>
      <c r="G15" s="273"/>
      <c r="H15" s="274"/>
      <c r="I15" s="274"/>
      <c r="J15" s="274"/>
      <c r="K15" s="274">
        <f>F15*H15*I15*J15</f>
        <v>0</v>
      </c>
      <c r="L15" s="271"/>
    </row>
    <row r="16" spans="1:25" ht="22.5" thickBot="1" x14ac:dyDescent="0.55000000000000004">
      <c r="A16" s="445"/>
      <c r="B16" s="275" t="s">
        <v>14</v>
      </c>
      <c r="C16" s="446" t="s">
        <v>157</v>
      </c>
      <c r="D16" s="427"/>
      <c r="E16" s="270" t="s">
        <v>158</v>
      </c>
      <c r="F16" s="272"/>
      <c r="G16" s="273"/>
      <c r="H16" s="274"/>
      <c r="I16" s="274"/>
      <c r="J16" s="274"/>
      <c r="K16" s="274">
        <f>F16*H16*I16*J16</f>
        <v>0</v>
      </c>
      <c r="L16" s="275" t="s">
        <v>14</v>
      </c>
      <c r="M16" s="276">
        <f>K15+K16</f>
        <v>0</v>
      </c>
      <c r="N16" s="277"/>
    </row>
    <row r="17" spans="1:14" ht="22.5" thickTop="1" x14ac:dyDescent="0.5">
      <c r="A17" s="445"/>
      <c r="B17" s="271"/>
      <c r="C17" s="447"/>
      <c r="D17" s="427"/>
      <c r="E17" s="270"/>
      <c r="F17" s="279"/>
      <c r="G17" s="279"/>
      <c r="H17" s="280"/>
      <c r="I17" s="280"/>
      <c r="J17" s="280"/>
      <c r="K17" s="280"/>
      <c r="L17" s="271"/>
      <c r="M17" s="278"/>
      <c r="N17" s="278"/>
    </row>
    <row r="18" spans="1:14" x14ac:dyDescent="0.5">
      <c r="A18" s="448" t="s">
        <v>266</v>
      </c>
      <c r="B18" s="282"/>
      <c r="C18" s="449"/>
      <c r="D18" s="427"/>
      <c r="E18" s="281" t="s">
        <v>266</v>
      </c>
      <c r="F18" s="284"/>
      <c r="G18" s="284"/>
      <c r="H18" s="285"/>
      <c r="I18" s="285"/>
      <c r="J18" s="285"/>
      <c r="K18" s="285"/>
      <c r="L18" s="282"/>
      <c r="M18" s="283"/>
      <c r="N18" s="283"/>
    </row>
    <row r="19" spans="1:14" ht="22.5" thickBot="1" x14ac:dyDescent="0.55000000000000004">
      <c r="A19" s="445" t="s">
        <v>160</v>
      </c>
      <c r="B19" s="275" t="s">
        <v>14</v>
      </c>
      <c r="C19" s="446" t="s">
        <v>157</v>
      </c>
      <c r="D19" s="427"/>
      <c r="E19" s="270" t="s">
        <v>161</v>
      </c>
      <c r="F19" s="279"/>
      <c r="G19" s="279"/>
      <c r="H19" s="280"/>
      <c r="I19" s="280"/>
      <c r="J19" s="280"/>
      <c r="K19" s="280"/>
      <c r="L19" s="275" t="s">
        <v>14</v>
      </c>
      <c r="M19" s="276" t="s">
        <v>157</v>
      </c>
      <c r="N19" s="277"/>
    </row>
    <row r="20" spans="1:14" ht="22.5" thickTop="1" x14ac:dyDescent="0.5">
      <c r="A20" s="450"/>
      <c r="B20" s="275"/>
      <c r="C20" s="451"/>
      <c r="D20" s="427"/>
      <c r="E20" s="286"/>
      <c r="F20" s="288"/>
      <c r="G20" s="288"/>
      <c r="H20" s="289"/>
      <c r="I20" s="289"/>
      <c r="J20" s="289"/>
      <c r="K20" s="289"/>
      <c r="L20" s="275"/>
      <c r="M20" s="287"/>
      <c r="N20" s="287"/>
    </row>
    <row r="21" spans="1:14" x14ac:dyDescent="0.5">
      <c r="A21" s="450"/>
      <c r="B21" s="275"/>
      <c r="C21" s="451"/>
      <c r="D21" s="427"/>
      <c r="E21" s="286"/>
      <c r="F21" s="288"/>
      <c r="G21" s="288"/>
      <c r="H21" s="289"/>
      <c r="I21" s="289"/>
      <c r="J21" s="289"/>
      <c r="K21" s="289"/>
      <c r="L21" s="275"/>
      <c r="M21" s="287"/>
      <c r="N21" s="287"/>
    </row>
    <row r="22" spans="1:14" x14ac:dyDescent="0.5">
      <c r="A22" s="448" t="s">
        <v>267</v>
      </c>
      <c r="B22" s="282"/>
      <c r="C22" s="452"/>
      <c r="D22" s="427"/>
      <c r="E22" s="281" t="s">
        <v>267</v>
      </c>
      <c r="F22" s="284"/>
      <c r="G22" s="284"/>
      <c r="H22" s="285"/>
      <c r="I22" s="285"/>
      <c r="J22" s="285"/>
      <c r="K22" s="285"/>
      <c r="L22" s="282"/>
      <c r="M22" s="290"/>
      <c r="N22" s="290"/>
    </row>
    <row r="23" spans="1:14" x14ac:dyDescent="0.5">
      <c r="A23" s="445" t="s">
        <v>163</v>
      </c>
      <c r="B23" s="271"/>
      <c r="C23" s="447"/>
      <c r="D23" s="427"/>
      <c r="E23" s="270" t="s">
        <v>164</v>
      </c>
      <c r="F23" s="279"/>
      <c r="G23" s="279"/>
      <c r="H23" s="280"/>
      <c r="I23" s="280"/>
      <c r="J23" s="280"/>
      <c r="K23" s="280"/>
      <c r="L23" s="271"/>
      <c r="M23" s="278"/>
      <c r="N23" s="278"/>
    </row>
    <row r="24" spans="1:14" x14ac:dyDescent="0.5">
      <c r="A24" s="445"/>
      <c r="B24" s="271"/>
      <c r="C24" s="447"/>
      <c r="D24" s="427"/>
      <c r="E24" s="270"/>
      <c r="F24" s="265" t="s">
        <v>154</v>
      </c>
      <c r="G24" s="266"/>
      <c r="H24" s="267" t="s">
        <v>125</v>
      </c>
      <c r="I24" s="267" t="s">
        <v>113</v>
      </c>
      <c r="J24" s="267" t="s">
        <v>165</v>
      </c>
      <c r="K24" s="268" t="s">
        <v>155</v>
      </c>
      <c r="L24" s="271"/>
      <c r="M24" s="278"/>
      <c r="N24" s="278"/>
    </row>
    <row r="25" spans="1:14" x14ac:dyDescent="0.5">
      <c r="A25" s="445"/>
      <c r="B25" s="271"/>
      <c r="C25" s="447"/>
      <c r="D25" s="427"/>
      <c r="E25" s="270" t="s">
        <v>259</v>
      </c>
      <c r="F25" s="272"/>
      <c r="G25" s="273"/>
      <c r="H25" s="274"/>
      <c r="I25" s="274"/>
      <c r="J25" s="274"/>
      <c r="K25" s="274">
        <f>F25*H25*I25*J25</f>
        <v>0</v>
      </c>
      <c r="L25" s="271"/>
      <c r="M25" s="278"/>
      <c r="N25" s="278"/>
    </row>
    <row r="26" spans="1:14" ht="22.5" thickBot="1" x14ac:dyDescent="0.55000000000000004">
      <c r="A26" s="445"/>
      <c r="B26" s="275" t="s">
        <v>14</v>
      </c>
      <c r="C26" s="446" t="s">
        <v>157</v>
      </c>
      <c r="D26" s="427"/>
      <c r="E26" s="270"/>
      <c r="F26" s="279"/>
      <c r="G26" s="279"/>
      <c r="H26" s="280"/>
      <c r="I26" s="280"/>
      <c r="J26" s="280"/>
      <c r="K26" s="280"/>
      <c r="L26" s="275" t="s">
        <v>14</v>
      </c>
      <c r="M26" s="276" t="s">
        <v>157</v>
      </c>
      <c r="N26" s="277"/>
    </row>
    <row r="27" spans="1:14" ht="22.5" thickTop="1" x14ac:dyDescent="0.5">
      <c r="A27" s="450"/>
      <c r="B27" s="275"/>
      <c r="C27" s="451"/>
      <c r="D27" s="427"/>
      <c r="E27" s="286"/>
      <c r="F27" s="288"/>
      <c r="G27" s="288"/>
      <c r="H27" s="289"/>
      <c r="I27" s="289"/>
      <c r="J27" s="289"/>
      <c r="K27" s="289"/>
      <c r="L27" s="275"/>
      <c r="M27" s="287"/>
      <c r="N27" s="287"/>
    </row>
    <row r="28" spans="1:14" x14ac:dyDescent="0.5">
      <c r="A28" s="439" t="s">
        <v>166</v>
      </c>
      <c r="B28" s="250"/>
      <c r="C28" s="440"/>
      <c r="D28" s="427"/>
      <c r="E28" s="249" t="s">
        <v>166</v>
      </c>
      <c r="F28" s="252"/>
      <c r="G28" s="252"/>
      <c r="H28" s="253"/>
      <c r="I28" s="253"/>
      <c r="J28" s="253"/>
      <c r="K28" s="253"/>
      <c r="L28" s="250"/>
      <c r="M28" s="251"/>
      <c r="N28" s="251"/>
    </row>
    <row r="29" spans="1:14" x14ac:dyDescent="0.5">
      <c r="A29" s="453" t="s">
        <v>167</v>
      </c>
      <c r="B29" s="292"/>
      <c r="C29" s="438"/>
      <c r="D29" s="427"/>
      <c r="E29" s="291" t="s">
        <v>167</v>
      </c>
      <c r="F29" s="293"/>
      <c r="G29" s="293"/>
      <c r="H29" s="294"/>
      <c r="I29" s="294"/>
      <c r="J29" s="294"/>
      <c r="K29" s="294"/>
      <c r="L29" s="292"/>
      <c r="M29" s="246"/>
      <c r="N29" s="246"/>
    </row>
    <row r="30" spans="1:14" x14ac:dyDescent="0.5">
      <c r="A30" s="450" t="s">
        <v>168</v>
      </c>
      <c r="B30" s="295"/>
      <c r="C30" s="443"/>
      <c r="D30" s="427"/>
      <c r="E30" s="286" t="s">
        <v>168</v>
      </c>
      <c r="F30" s="288"/>
      <c r="G30" s="288"/>
      <c r="H30" s="289"/>
      <c r="I30" s="289"/>
      <c r="J30" s="289"/>
      <c r="K30" s="289"/>
      <c r="L30" s="295"/>
    </row>
    <row r="31" spans="1:14" x14ac:dyDescent="0.5">
      <c r="A31" s="450" t="s">
        <v>169</v>
      </c>
      <c r="B31" s="295"/>
      <c r="C31" s="443"/>
      <c r="D31" s="427"/>
      <c r="E31" s="286" t="s">
        <v>169</v>
      </c>
      <c r="F31" s="265" t="s">
        <v>154</v>
      </c>
      <c r="G31" s="266"/>
      <c r="H31" s="267" t="s">
        <v>125</v>
      </c>
      <c r="I31" s="267" t="s">
        <v>113</v>
      </c>
      <c r="J31" s="267" t="s">
        <v>165</v>
      </c>
      <c r="K31" s="268" t="s">
        <v>155</v>
      </c>
      <c r="L31" s="295"/>
    </row>
    <row r="32" spans="1:14" x14ac:dyDescent="0.5">
      <c r="A32" s="450" t="s">
        <v>170</v>
      </c>
      <c r="B32" s="295"/>
      <c r="C32" s="443"/>
      <c r="D32" s="427"/>
      <c r="E32" s="286" t="s">
        <v>170</v>
      </c>
      <c r="F32" s="296">
        <v>270</v>
      </c>
      <c r="G32" s="297"/>
      <c r="H32" s="298"/>
      <c r="I32" s="298"/>
      <c r="J32" s="298"/>
      <c r="K32" s="298"/>
      <c r="L32" s="295"/>
    </row>
    <row r="33" spans="1:14" x14ac:dyDescent="0.5">
      <c r="A33" s="450" t="s">
        <v>171</v>
      </c>
      <c r="B33" s="295"/>
      <c r="C33" s="443"/>
      <c r="D33" s="427"/>
      <c r="E33" s="286" t="s">
        <v>171</v>
      </c>
      <c r="F33" s="296">
        <v>2500</v>
      </c>
      <c r="G33" s="297"/>
      <c r="H33" s="298"/>
      <c r="I33" s="298"/>
      <c r="J33" s="298"/>
      <c r="K33" s="298"/>
      <c r="L33" s="295"/>
    </row>
    <row r="34" spans="1:14" x14ac:dyDescent="0.5">
      <c r="A34" s="450" t="s">
        <v>172</v>
      </c>
      <c r="B34" s="295"/>
      <c r="C34" s="443"/>
      <c r="D34" s="427"/>
      <c r="E34" s="286" t="s">
        <v>172</v>
      </c>
      <c r="F34" s="296">
        <v>400</v>
      </c>
      <c r="G34" s="297"/>
      <c r="H34" s="298"/>
      <c r="I34" s="298"/>
      <c r="J34" s="298"/>
      <c r="K34" s="298"/>
      <c r="L34" s="295"/>
    </row>
    <row r="35" spans="1:14" ht="22.5" thickBot="1" x14ac:dyDescent="0.55000000000000004">
      <c r="A35" s="450" t="s">
        <v>173</v>
      </c>
      <c r="B35" s="295"/>
      <c r="C35" s="446" t="s">
        <v>157</v>
      </c>
      <c r="D35" s="427"/>
      <c r="E35" s="286" t="s">
        <v>173</v>
      </c>
      <c r="F35" s="296">
        <v>5000</v>
      </c>
      <c r="G35" s="297"/>
      <c r="H35" s="298"/>
      <c r="I35" s="298"/>
      <c r="J35" s="298"/>
      <c r="K35" s="298"/>
      <c r="L35" s="295"/>
      <c r="M35" s="260">
        <f>SUM(K32:K35)</f>
        <v>0</v>
      </c>
    </row>
    <row r="36" spans="1:14" ht="22.5" thickTop="1" x14ac:dyDescent="0.5">
      <c r="A36" s="450"/>
      <c r="B36" s="295"/>
      <c r="C36" s="443"/>
      <c r="D36" s="427"/>
      <c r="E36" s="286"/>
      <c r="F36" s="299"/>
      <c r="G36" s="299"/>
      <c r="H36" s="299"/>
      <c r="I36" s="299"/>
      <c r="J36" s="299"/>
      <c r="K36" s="299"/>
      <c r="L36" s="295"/>
    </row>
    <row r="37" spans="1:14" x14ac:dyDescent="0.5">
      <c r="A37" s="454" t="s">
        <v>174</v>
      </c>
      <c r="B37" s="301"/>
      <c r="C37" s="455"/>
      <c r="D37" s="427"/>
      <c r="E37" s="300" t="s">
        <v>174</v>
      </c>
      <c r="F37" s="265" t="s">
        <v>154</v>
      </c>
      <c r="G37" s="266"/>
      <c r="H37" s="267" t="s">
        <v>125</v>
      </c>
      <c r="I37" s="267" t="s">
        <v>113</v>
      </c>
      <c r="J37" s="267" t="s">
        <v>40</v>
      </c>
      <c r="K37" s="268" t="s">
        <v>155</v>
      </c>
      <c r="L37" s="301"/>
      <c r="M37" s="302"/>
      <c r="N37" s="302"/>
    </row>
    <row r="38" spans="1:14" x14ac:dyDescent="0.5">
      <c r="A38" s="454" t="s">
        <v>175</v>
      </c>
      <c r="B38" s="301"/>
      <c r="C38" s="443"/>
      <c r="D38" s="427"/>
      <c r="E38" s="300" t="s">
        <v>175</v>
      </c>
      <c r="F38" s="296">
        <v>240</v>
      </c>
      <c r="G38" s="297"/>
      <c r="H38" s="298"/>
      <c r="I38" s="298"/>
      <c r="J38" s="298"/>
      <c r="K38" s="298"/>
      <c r="L38" s="301"/>
      <c r="M38" s="309"/>
    </row>
    <row r="39" spans="1:14" x14ac:dyDescent="0.5">
      <c r="A39" s="454" t="s">
        <v>171</v>
      </c>
      <c r="B39" s="301"/>
      <c r="C39" s="443"/>
      <c r="D39" s="427"/>
      <c r="E39" s="300" t="s">
        <v>171</v>
      </c>
      <c r="F39" s="296">
        <v>800</v>
      </c>
      <c r="G39" s="297"/>
      <c r="H39" s="298"/>
      <c r="I39" s="298"/>
      <c r="J39" s="298"/>
      <c r="K39" s="298"/>
      <c r="L39" s="301"/>
      <c r="M39" s="309"/>
    </row>
    <row r="40" spans="1:14" x14ac:dyDescent="0.5">
      <c r="A40" s="454" t="s">
        <v>172</v>
      </c>
      <c r="B40" s="301"/>
      <c r="C40" s="443"/>
      <c r="D40" s="427"/>
      <c r="E40" s="300" t="s">
        <v>172</v>
      </c>
      <c r="F40" s="296">
        <v>400</v>
      </c>
      <c r="G40" s="297"/>
      <c r="H40" s="298"/>
      <c r="I40" s="298"/>
      <c r="J40" s="298"/>
      <c r="K40" s="298"/>
      <c r="L40" s="301"/>
      <c r="M40" s="309"/>
    </row>
    <row r="41" spans="1:14" ht="22.5" thickBot="1" x14ac:dyDescent="0.55000000000000004">
      <c r="A41" s="450" t="s">
        <v>173</v>
      </c>
      <c r="B41" s="295"/>
      <c r="C41" s="446" t="s">
        <v>157</v>
      </c>
      <c r="D41" s="427"/>
      <c r="E41" s="286" t="s">
        <v>173</v>
      </c>
      <c r="F41" s="296">
        <v>5000</v>
      </c>
      <c r="G41" s="297"/>
      <c r="H41" s="298"/>
      <c r="I41" s="298"/>
      <c r="J41" s="298"/>
      <c r="K41" s="298"/>
      <c r="L41" s="295"/>
      <c r="M41" s="309">
        <f>SUM(K38:K41)</f>
        <v>0</v>
      </c>
    </row>
    <row r="42" spans="1:14" s="303" customFormat="1" ht="24.75" customHeight="1" thickTop="1" x14ac:dyDescent="0.5">
      <c r="A42" s="456"/>
      <c r="B42" s="295"/>
      <c r="C42" s="457"/>
      <c r="D42" s="427"/>
      <c r="E42" s="304"/>
      <c r="L42" s="295"/>
      <c r="M42" s="493"/>
    </row>
    <row r="43" spans="1:14" x14ac:dyDescent="0.5">
      <c r="A43" s="450"/>
      <c r="B43" s="275" t="s">
        <v>14</v>
      </c>
      <c r="C43" s="458">
        <f>SUM(C35:C42)</f>
        <v>0</v>
      </c>
      <c r="D43" s="427"/>
      <c r="E43" s="286"/>
      <c r="F43" s="288"/>
      <c r="G43" s="288"/>
      <c r="H43" s="289"/>
      <c r="I43" s="289"/>
      <c r="J43" s="289"/>
      <c r="K43" s="289"/>
      <c r="L43" s="275" t="s">
        <v>14</v>
      </c>
      <c r="M43" s="494">
        <f>SUM(M35:M42)</f>
        <v>0</v>
      </c>
      <c r="N43" s="357"/>
    </row>
    <row r="44" spans="1:14" x14ac:dyDescent="0.5">
      <c r="A44" s="453" t="s">
        <v>177</v>
      </c>
      <c r="B44" s="292"/>
      <c r="C44" s="459"/>
      <c r="D44" s="427"/>
      <c r="E44" s="291" t="s">
        <v>177</v>
      </c>
      <c r="F44" s="293"/>
      <c r="G44" s="293"/>
      <c r="H44" s="294"/>
      <c r="I44" s="294"/>
      <c r="J44" s="294"/>
      <c r="K44" s="294"/>
      <c r="L44" s="292"/>
      <c r="M44" s="308"/>
      <c r="N44" s="308"/>
    </row>
    <row r="45" spans="1:14" x14ac:dyDescent="0.5">
      <c r="A45" s="450" t="s">
        <v>178</v>
      </c>
      <c r="B45" s="295"/>
      <c r="C45" s="460"/>
      <c r="D45" s="427"/>
      <c r="E45" s="286" t="s">
        <v>179</v>
      </c>
      <c r="F45" s="288"/>
      <c r="G45" s="288"/>
      <c r="H45" s="289"/>
      <c r="I45" s="289"/>
      <c r="J45" s="289"/>
      <c r="K45" s="289"/>
      <c r="L45" s="295"/>
      <c r="M45" s="309"/>
      <c r="N45" s="309"/>
    </row>
    <row r="46" spans="1:14" ht="22.5" thickBot="1" x14ac:dyDescent="0.55000000000000004">
      <c r="A46" s="450"/>
      <c r="B46" s="295"/>
      <c r="C46" s="461">
        <f>SUM(C44:C45)</f>
        <v>0</v>
      </c>
      <c r="D46" s="427"/>
      <c r="E46" s="286"/>
      <c r="F46" s="288"/>
      <c r="G46" s="288"/>
      <c r="H46" s="289"/>
      <c r="I46" s="289"/>
      <c r="J46" s="289"/>
      <c r="K46" s="289"/>
      <c r="L46" s="295"/>
      <c r="M46" s="305">
        <f>SUM(M44:M45)</f>
        <v>0</v>
      </c>
      <c r="N46" s="306"/>
    </row>
    <row r="47" spans="1:14" ht="22.5" thickTop="1" x14ac:dyDescent="0.5">
      <c r="A47" s="453" t="s">
        <v>180</v>
      </c>
      <c r="B47" s="292"/>
      <c r="C47" s="459"/>
      <c r="D47" s="427"/>
      <c r="E47" s="291" t="s">
        <v>180</v>
      </c>
      <c r="F47" s="293"/>
      <c r="G47" s="293"/>
      <c r="H47" s="294"/>
      <c r="I47" s="294"/>
      <c r="J47" s="294"/>
      <c r="K47" s="294"/>
      <c r="L47" s="292"/>
      <c r="M47" s="308"/>
      <c r="N47" s="308"/>
    </row>
    <row r="48" spans="1:14" x14ac:dyDescent="0.5">
      <c r="A48" s="450" t="s">
        <v>181</v>
      </c>
      <c r="B48" s="295"/>
      <c r="C48" s="460"/>
      <c r="D48" s="427"/>
      <c r="E48" s="286" t="s">
        <v>179</v>
      </c>
      <c r="F48" s="288"/>
      <c r="G48" s="288"/>
      <c r="H48" s="289"/>
      <c r="I48" s="289"/>
      <c r="J48" s="289"/>
      <c r="K48" s="289"/>
      <c r="L48" s="295"/>
      <c r="M48" s="309"/>
      <c r="N48" s="309"/>
    </row>
    <row r="49" spans="1:14" ht="22.5" thickBot="1" x14ac:dyDescent="0.55000000000000004">
      <c r="A49" s="450"/>
      <c r="B49" s="295"/>
      <c r="C49" s="461">
        <f>SUM(C47:C48)</f>
        <v>0</v>
      </c>
      <c r="D49" s="427"/>
      <c r="E49" s="286"/>
      <c r="F49" s="288"/>
      <c r="G49" s="288"/>
      <c r="H49" s="289"/>
      <c r="I49" s="289"/>
      <c r="J49" s="289"/>
      <c r="K49" s="289"/>
      <c r="L49" s="295"/>
      <c r="M49" s="305">
        <f>SUM(M47:M48)</f>
        <v>0</v>
      </c>
      <c r="N49" s="306"/>
    </row>
    <row r="50" spans="1:14" ht="22.5" thickTop="1" x14ac:dyDescent="0.5">
      <c r="A50" s="453" t="s">
        <v>182</v>
      </c>
      <c r="B50" s="292"/>
      <c r="C50" s="459"/>
      <c r="D50" s="427"/>
      <c r="E50" s="291" t="s">
        <v>182</v>
      </c>
      <c r="F50" s="293"/>
      <c r="G50" s="293"/>
      <c r="H50" s="294"/>
      <c r="I50" s="294"/>
      <c r="J50" s="294"/>
      <c r="K50" s="294"/>
      <c r="L50" s="292"/>
      <c r="M50" s="308"/>
      <c r="N50" s="308"/>
    </row>
    <row r="51" spans="1:14" x14ac:dyDescent="0.5">
      <c r="A51" s="450" t="s">
        <v>183</v>
      </c>
      <c r="B51" s="295"/>
      <c r="C51" s="460"/>
      <c r="D51" s="427"/>
      <c r="E51" s="286" t="s">
        <v>179</v>
      </c>
      <c r="F51" s="288"/>
      <c r="G51" s="288"/>
      <c r="H51" s="289"/>
      <c r="I51" s="289"/>
      <c r="J51" s="289"/>
      <c r="K51" s="289"/>
      <c r="L51" s="295"/>
      <c r="M51" s="309"/>
      <c r="N51" s="309"/>
    </row>
    <row r="52" spans="1:14" ht="22.5" thickBot="1" x14ac:dyDescent="0.55000000000000004">
      <c r="A52" s="450"/>
      <c r="B52" s="295"/>
      <c r="C52" s="461">
        <f>SUM(C50:C51)</f>
        <v>0</v>
      </c>
      <c r="D52" s="427"/>
      <c r="E52" s="286"/>
      <c r="F52" s="288"/>
      <c r="G52" s="288"/>
      <c r="H52" s="289"/>
      <c r="I52" s="289"/>
      <c r="J52" s="289"/>
      <c r="K52" s="289"/>
      <c r="L52" s="295"/>
      <c r="M52" s="305">
        <f>SUM(M50:M51)</f>
        <v>0</v>
      </c>
      <c r="N52" s="306"/>
    </row>
    <row r="53" spans="1:14" ht="22.5" thickTop="1" x14ac:dyDescent="0.5">
      <c r="A53" s="453" t="s">
        <v>184</v>
      </c>
      <c r="B53" s="310"/>
      <c r="C53" s="462"/>
      <c r="D53" s="427"/>
      <c r="E53" s="291" t="s">
        <v>184</v>
      </c>
      <c r="F53" s="256"/>
      <c r="G53" s="256"/>
      <c r="H53" s="257"/>
      <c r="I53" s="257"/>
      <c r="J53" s="257"/>
      <c r="K53" s="257"/>
      <c r="L53" s="310"/>
      <c r="M53" s="311"/>
      <c r="N53" s="311"/>
    </row>
    <row r="54" spans="1:14" x14ac:dyDescent="0.5">
      <c r="A54" s="463"/>
      <c r="B54" s="275"/>
      <c r="C54" s="443"/>
      <c r="D54" s="427"/>
      <c r="E54" s="312"/>
      <c r="F54" s="261"/>
      <c r="G54" s="261"/>
      <c r="H54" s="262"/>
      <c r="I54" s="495" t="s">
        <v>154</v>
      </c>
      <c r="J54" s="495" t="s">
        <v>40</v>
      </c>
      <c r="K54" s="298" t="s">
        <v>155</v>
      </c>
      <c r="L54" s="275"/>
    </row>
    <row r="55" spans="1:14" x14ac:dyDescent="0.5">
      <c r="A55" s="450"/>
      <c r="B55" s="275"/>
      <c r="C55" s="464"/>
      <c r="D55" s="427"/>
      <c r="E55" s="286" t="s">
        <v>269</v>
      </c>
      <c r="F55" s="261"/>
      <c r="G55" s="261"/>
      <c r="H55" s="262"/>
      <c r="I55" s="495"/>
      <c r="J55" s="495"/>
      <c r="K55" s="298">
        <f>I55*J55</f>
        <v>0</v>
      </c>
      <c r="L55" s="275"/>
      <c r="M55" s="220"/>
      <c r="N55" s="277"/>
    </row>
    <row r="56" spans="1:14" ht="22.5" thickBot="1" x14ac:dyDescent="0.55000000000000004">
      <c r="A56" s="463"/>
      <c r="B56" s="313"/>
      <c r="C56" s="446">
        <f>C55</f>
        <v>0</v>
      </c>
      <c r="D56" s="427"/>
      <c r="E56" s="312"/>
      <c r="F56" s="314"/>
      <c r="G56" s="314"/>
      <c r="H56" s="315"/>
      <c r="I56" s="315"/>
      <c r="J56" s="315"/>
      <c r="K56" s="315"/>
      <c r="L56" s="313"/>
      <c r="M56" s="276">
        <f>M55</f>
        <v>0</v>
      </c>
    </row>
    <row r="57" spans="1:14" ht="22.5" thickTop="1" x14ac:dyDescent="0.5">
      <c r="A57" s="453" t="s">
        <v>185</v>
      </c>
      <c r="B57" s="292"/>
      <c r="C57" s="438"/>
      <c r="D57" s="427"/>
      <c r="E57" s="291" t="s">
        <v>185</v>
      </c>
      <c r="F57" s="293"/>
      <c r="G57" s="293"/>
      <c r="H57" s="294"/>
      <c r="I57" s="294"/>
      <c r="J57" s="294"/>
      <c r="K57" s="294"/>
      <c r="L57" s="292"/>
      <c r="M57" s="246"/>
      <c r="N57" s="246"/>
    </row>
    <row r="58" spans="1:14" x14ac:dyDescent="0.5">
      <c r="A58" s="463"/>
      <c r="B58" s="313"/>
      <c r="C58" s="443"/>
      <c r="D58" s="427"/>
      <c r="E58" s="312"/>
      <c r="F58" s="261" t="s">
        <v>186</v>
      </c>
      <c r="G58" s="261"/>
      <c r="H58" s="262"/>
      <c r="I58" s="262" t="s">
        <v>187</v>
      </c>
      <c r="J58" s="262" t="s">
        <v>188</v>
      </c>
      <c r="K58" s="289" t="s">
        <v>155</v>
      </c>
      <c r="L58" s="313"/>
    </row>
    <row r="59" spans="1:14" x14ac:dyDescent="0.5">
      <c r="A59" s="465" t="s">
        <v>189</v>
      </c>
      <c r="B59" s="317"/>
      <c r="C59" s="466"/>
      <c r="D59" s="427"/>
      <c r="E59" s="316" t="s">
        <v>189</v>
      </c>
      <c r="F59" s="318"/>
      <c r="G59" s="318"/>
      <c r="H59" s="319"/>
      <c r="I59" s="319"/>
      <c r="J59" s="319"/>
      <c r="K59" s="320"/>
      <c r="L59" s="317"/>
      <c r="M59" s="317"/>
      <c r="N59" s="317"/>
    </row>
    <row r="60" spans="1:14" x14ac:dyDescent="0.5">
      <c r="A60" s="467" t="s">
        <v>190</v>
      </c>
      <c r="B60" s="299"/>
      <c r="C60" s="460"/>
      <c r="D60" s="427"/>
      <c r="E60" s="321" t="s">
        <v>190</v>
      </c>
      <c r="F60" s="288"/>
      <c r="G60" s="288"/>
      <c r="H60" s="289"/>
      <c r="I60" s="289"/>
      <c r="J60" s="289"/>
      <c r="K60" s="289"/>
      <c r="L60" s="295"/>
      <c r="M60" s="309"/>
      <c r="N60" s="309"/>
    </row>
    <row r="61" spans="1:14" x14ac:dyDescent="0.5">
      <c r="A61" s="467" t="s">
        <v>191</v>
      </c>
      <c r="B61" s="299"/>
      <c r="C61" s="460"/>
      <c r="D61" s="427"/>
      <c r="E61" s="321" t="s">
        <v>191</v>
      </c>
      <c r="F61" s="322"/>
      <c r="G61" s="322"/>
      <c r="H61" s="323"/>
      <c r="I61" s="323"/>
      <c r="J61" s="323"/>
      <c r="K61" s="323"/>
      <c r="L61" s="295"/>
      <c r="M61" s="309"/>
      <c r="N61" s="309"/>
    </row>
    <row r="62" spans="1:14" x14ac:dyDescent="0.5">
      <c r="A62" s="467"/>
      <c r="B62" s="299"/>
      <c r="C62" s="460"/>
      <c r="D62" s="427"/>
      <c r="E62" s="321"/>
      <c r="F62" s="324" t="s">
        <v>186</v>
      </c>
      <c r="G62" s="325"/>
      <c r="H62" s="326"/>
      <c r="I62" s="327" t="s">
        <v>187</v>
      </c>
      <c r="J62" s="327" t="s">
        <v>188</v>
      </c>
      <c r="K62" s="328" t="s">
        <v>155</v>
      </c>
      <c r="L62" s="295"/>
      <c r="M62" s="309"/>
      <c r="N62" s="309"/>
    </row>
    <row r="63" spans="1:14" x14ac:dyDescent="0.5">
      <c r="A63" s="467"/>
      <c r="B63" s="299"/>
      <c r="C63" s="460"/>
      <c r="D63" s="427"/>
      <c r="E63" s="321" t="s">
        <v>192</v>
      </c>
      <c r="F63" s="296"/>
      <c r="G63" s="329" t="s">
        <v>193</v>
      </c>
      <c r="H63" s="330"/>
      <c r="I63" s="298"/>
      <c r="J63" s="298"/>
      <c r="K63" s="298">
        <f>F63*I63*I6*J63</f>
        <v>0</v>
      </c>
      <c r="L63" s="295"/>
      <c r="M63" s="309"/>
      <c r="N63" s="309"/>
    </row>
    <row r="64" spans="1:14" x14ac:dyDescent="0.5">
      <c r="A64" s="467"/>
      <c r="B64" s="299"/>
      <c r="C64" s="460"/>
      <c r="D64" s="427"/>
      <c r="E64" s="321" t="s">
        <v>194</v>
      </c>
      <c r="F64" s="296"/>
      <c r="G64" s="329" t="s">
        <v>193</v>
      </c>
      <c r="H64" s="330"/>
      <c r="I64" s="298"/>
      <c r="J64" s="298"/>
      <c r="K64" s="298">
        <f>F64*I64*I7*J64</f>
        <v>0</v>
      </c>
      <c r="L64" s="295"/>
      <c r="M64" s="309"/>
      <c r="N64" s="309"/>
    </row>
    <row r="65" spans="1:25" x14ac:dyDescent="0.5">
      <c r="A65" s="467"/>
      <c r="B65" s="299"/>
      <c r="C65" s="460"/>
      <c r="D65" s="427"/>
      <c r="E65" s="321" t="s">
        <v>195</v>
      </c>
      <c r="F65" s="296"/>
      <c r="G65" s="329" t="s">
        <v>193</v>
      </c>
      <c r="H65" s="330"/>
      <c r="I65" s="298"/>
      <c r="J65" s="298"/>
      <c r="K65" s="298">
        <f>F65*I65*I8*J65</f>
        <v>0</v>
      </c>
      <c r="L65" s="295"/>
      <c r="M65" s="309"/>
      <c r="N65" s="309"/>
    </row>
    <row r="66" spans="1:25" x14ac:dyDescent="0.5">
      <c r="A66" s="467"/>
      <c r="B66" s="275" t="s">
        <v>14</v>
      </c>
      <c r="C66" s="458">
        <f>SUM(C61:C65)</f>
        <v>0</v>
      </c>
      <c r="D66" s="427"/>
      <c r="E66" s="321"/>
      <c r="F66" s="261"/>
      <c r="G66" s="261"/>
      <c r="H66" s="262"/>
      <c r="I66" s="262"/>
      <c r="J66" s="262"/>
      <c r="K66" s="289"/>
      <c r="L66" s="275" t="s">
        <v>14</v>
      </c>
      <c r="M66" s="307">
        <f>SUM(K63:K65)</f>
        <v>0</v>
      </c>
    </row>
    <row r="67" spans="1:25" x14ac:dyDescent="0.5">
      <c r="A67" s="465" t="s">
        <v>196</v>
      </c>
      <c r="B67" s="317"/>
      <c r="C67" s="466"/>
      <c r="D67" s="427"/>
      <c r="E67" s="316" t="s">
        <v>196</v>
      </c>
      <c r="F67" s="318"/>
      <c r="G67" s="318"/>
      <c r="H67" s="319"/>
      <c r="I67" s="319"/>
      <c r="J67" s="319"/>
      <c r="K67" s="320"/>
      <c r="L67" s="317"/>
      <c r="M67" s="317"/>
      <c r="N67" s="317"/>
    </row>
    <row r="68" spans="1:25" s="335" customFormat="1" x14ac:dyDescent="0.5">
      <c r="A68" s="468"/>
      <c r="B68" s="313"/>
      <c r="C68" s="469"/>
      <c r="D68" s="427"/>
      <c r="E68" s="332"/>
      <c r="F68" s="261"/>
      <c r="G68" s="261"/>
      <c r="H68" s="262"/>
      <c r="I68" s="262"/>
      <c r="J68" s="262"/>
      <c r="K68" s="289"/>
      <c r="L68" s="313"/>
      <c r="M68" s="331"/>
      <c r="N68" s="331"/>
      <c r="O68" s="333"/>
      <c r="P68" s="334"/>
      <c r="Q68" s="334"/>
      <c r="R68" s="334"/>
      <c r="S68" s="334"/>
      <c r="T68" s="334"/>
      <c r="U68" s="334"/>
      <c r="V68" s="334"/>
      <c r="W68" s="334"/>
      <c r="X68" s="334"/>
      <c r="Y68" s="334"/>
    </row>
    <row r="69" spans="1:25" x14ac:dyDescent="0.5">
      <c r="A69" s="467"/>
      <c r="B69" s="313"/>
      <c r="C69" s="443"/>
      <c r="D69" s="427"/>
      <c r="E69" s="321"/>
      <c r="F69" s="265" t="s">
        <v>186</v>
      </c>
      <c r="G69" s="336"/>
      <c r="H69" s="337"/>
      <c r="I69" s="338" t="s">
        <v>40</v>
      </c>
      <c r="J69" s="338"/>
      <c r="K69" s="339" t="s">
        <v>155</v>
      </c>
      <c r="L69" s="313"/>
    </row>
    <row r="70" spans="1:25" x14ac:dyDescent="0.5">
      <c r="A70" s="467" t="s">
        <v>197</v>
      </c>
      <c r="B70" s="313"/>
      <c r="C70" s="443"/>
      <c r="D70" s="427"/>
      <c r="E70" s="321" t="s">
        <v>197</v>
      </c>
      <c r="F70" s="340"/>
      <c r="G70" s="341"/>
      <c r="H70" s="342"/>
      <c r="I70" s="343"/>
      <c r="J70" s="343"/>
      <c r="K70" s="344">
        <f>F70*I70</f>
        <v>0</v>
      </c>
      <c r="L70" s="345"/>
    </row>
    <row r="71" spans="1:25" x14ac:dyDescent="0.5">
      <c r="A71" s="467" t="s">
        <v>198</v>
      </c>
      <c r="B71" s="313"/>
      <c r="C71" s="443"/>
      <c r="D71" s="427"/>
      <c r="E71" s="321" t="s">
        <v>198</v>
      </c>
      <c r="F71" s="340"/>
      <c r="G71" s="341"/>
      <c r="H71" s="342"/>
      <c r="I71" s="343"/>
      <c r="J71" s="343"/>
      <c r="K71" s="344">
        <f t="shared" ref="K71:K72" si="0">F71*I71</f>
        <v>0</v>
      </c>
      <c r="L71" s="345"/>
    </row>
    <row r="72" spans="1:25" x14ac:dyDescent="0.5">
      <c r="A72" s="467" t="s">
        <v>199</v>
      </c>
      <c r="B72" s="313"/>
      <c r="C72" s="443"/>
      <c r="D72" s="427"/>
      <c r="E72" s="321" t="s">
        <v>199</v>
      </c>
      <c r="F72" s="340"/>
      <c r="G72" s="341"/>
      <c r="H72" s="342"/>
      <c r="I72" s="343"/>
      <c r="J72" s="343"/>
      <c r="K72" s="344">
        <f t="shared" si="0"/>
        <v>0</v>
      </c>
      <c r="L72" s="345"/>
    </row>
    <row r="73" spans="1:25" x14ac:dyDescent="0.5">
      <c r="A73" s="467"/>
      <c r="B73" s="275" t="s">
        <v>14</v>
      </c>
      <c r="C73" s="458">
        <f>SUM(C70:C72)</f>
        <v>0</v>
      </c>
      <c r="D73" s="427"/>
      <c r="E73" s="321"/>
      <c r="F73" s="346"/>
      <c r="G73" s="346"/>
      <c r="H73" s="347"/>
      <c r="I73" s="347"/>
      <c r="J73" s="347"/>
      <c r="K73" s="348"/>
      <c r="L73" s="275" t="s">
        <v>14</v>
      </c>
      <c r="M73" s="307">
        <f>SUM(M70:M72)</f>
        <v>0</v>
      </c>
    </row>
    <row r="74" spans="1:25" x14ac:dyDescent="0.5">
      <c r="A74" s="470" t="s">
        <v>200</v>
      </c>
      <c r="B74" s="292"/>
      <c r="C74" s="438"/>
      <c r="D74" s="427"/>
      <c r="E74" s="349" t="s">
        <v>200</v>
      </c>
      <c r="F74" s="293"/>
      <c r="G74" s="293"/>
      <c r="H74" s="294"/>
      <c r="I74" s="294"/>
      <c r="J74" s="294"/>
      <c r="K74" s="294"/>
      <c r="L74" s="292"/>
      <c r="M74" s="246"/>
      <c r="N74" s="246"/>
    </row>
    <row r="75" spans="1:25" x14ac:dyDescent="0.5">
      <c r="A75" s="463"/>
      <c r="B75" s="313"/>
      <c r="C75" s="443"/>
      <c r="D75" s="427"/>
      <c r="E75" s="312" t="s">
        <v>201</v>
      </c>
      <c r="F75" s="314"/>
      <c r="G75" s="314"/>
      <c r="H75" s="315"/>
      <c r="I75" s="315"/>
      <c r="J75" s="315"/>
      <c r="K75" s="315"/>
      <c r="L75" s="313"/>
    </row>
    <row r="76" spans="1:25" x14ac:dyDescent="0.5">
      <c r="A76" s="471"/>
      <c r="B76" s="295"/>
      <c r="C76" s="443"/>
      <c r="D76" s="427"/>
      <c r="E76" s="350" t="s">
        <v>202</v>
      </c>
      <c r="F76" s="288"/>
      <c r="G76" s="288"/>
      <c r="H76" s="289"/>
      <c r="I76" s="289"/>
      <c r="J76" s="289"/>
      <c r="K76" s="289"/>
      <c r="L76" s="295"/>
    </row>
    <row r="77" spans="1:25" x14ac:dyDescent="0.5">
      <c r="A77" s="471"/>
      <c r="B77" s="295"/>
      <c r="C77" s="443"/>
      <c r="D77" s="427"/>
      <c r="E77" s="350" t="s">
        <v>203</v>
      </c>
      <c r="F77" s="288"/>
      <c r="G77" s="288"/>
      <c r="H77" s="289"/>
      <c r="I77" s="289"/>
      <c r="J77" s="289"/>
      <c r="K77" s="289"/>
      <c r="L77" s="295"/>
    </row>
    <row r="78" spans="1:25" x14ac:dyDescent="0.5">
      <c r="A78" s="471"/>
      <c r="B78" s="295"/>
      <c r="C78" s="443"/>
      <c r="D78" s="427"/>
      <c r="E78" s="350" t="s">
        <v>204</v>
      </c>
      <c r="F78" s="288"/>
      <c r="G78" s="288"/>
      <c r="H78" s="289"/>
      <c r="I78" s="289"/>
      <c r="J78" s="289"/>
      <c r="K78" s="289"/>
      <c r="L78" s="295"/>
    </row>
    <row r="79" spans="1:25" x14ac:dyDescent="0.5">
      <c r="A79" s="471"/>
      <c r="B79" s="295"/>
      <c r="C79" s="443"/>
      <c r="D79" s="427"/>
      <c r="E79" s="351"/>
      <c r="F79" s="265" t="s">
        <v>154</v>
      </c>
      <c r="G79" s="266"/>
      <c r="H79" s="267" t="s">
        <v>125</v>
      </c>
      <c r="I79" s="267" t="s">
        <v>205</v>
      </c>
      <c r="J79" s="267" t="s">
        <v>40</v>
      </c>
      <c r="K79" s="268" t="s">
        <v>155</v>
      </c>
      <c r="L79" s="295"/>
    </row>
    <row r="80" spans="1:25" x14ac:dyDescent="0.5">
      <c r="A80" s="471"/>
      <c r="B80" s="295"/>
      <c r="C80" s="443"/>
      <c r="D80" s="427"/>
      <c r="E80" s="352" t="s">
        <v>206</v>
      </c>
      <c r="F80" s="296">
        <v>600</v>
      </c>
      <c r="G80" s="297"/>
      <c r="H80" s="298"/>
      <c r="I80" s="298"/>
      <c r="J80" s="298"/>
      <c r="K80" s="298"/>
      <c r="L80" s="295"/>
    </row>
    <row r="81" spans="1:14" x14ac:dyDescent="0.5">
      <c r="A81" s="471"/>
      <c r="B81" s="295"/>
      <c r="C81" s="443"/>
      <c r="D81" s="427"/>
      <c r="E81" s="352" t="s">
        <v>207</v>
      </c>
      <c r="F81" s="296">
        <v>1200</v>
      </c>
      <c r="G81" s="297"/>
      <c r="H81" s="298"/>
      <c r="I81" s="298"/>
      <c r="J81" s="298"/>
      <c r="K81" s="298"/>
      <c r="L81" s="295"/>
    </row>
    <row r="82" spans="1:14" x14ac:dyDescent="0.5">
      <c r="A82" s="471"/>
      <c r="B82" s="295"/>
      <c r="C82" s="443"/>
      <c r="D82" s="427"/>
      <c r="E82" s="352" t="s">
        <v>208</v>
      </c>
      <c r="F82" s="296">
        <v>750</v>
      </c>
      <c r="G82" s="297"/>
      <c r="H82" s="298"/>
      <c r="I82" s="298"/>
      <c r="J82" s="298"/>
      <c r="K82" s="298"/>
      <c r="L82" s="295"/>
    </row>
    <row r="83" spans="1:14" x14ac:dyDescent="0.5">
      <c r="A83" s="471"/>
      <c r="B83" s="295"/>
      <c r="C83" s="443"/>
      <c r="D83" s="427"/>
      <c r="E83" s="352" t="s">
        <v>209</v>
      </c>
      <c r="F83" s="296">
        <v>400</v>
      </c>
      <c r="G83" s="297"/>
      <c r="H83" s="298"/>
      <c r="I83" s="298"/>
      <c r="J83" s="298"/>
      <c r="K83" s="298"/>
      <c r="L83" s="295"/>
    </row>
    <row r="84" spans="1:14" x14ac:dyDescent="0.5">
      <c r="A84" s="471"/>
      <c r="B84" s="295"/>
      <c r="C84" s="443"/>
      <c r="D84" s="427"/>
      <c r="E84" s="352" t="s">
        <v>210</v>
      </c>
      <c r="F84" s="296">
        <v>700</v>
      </c>
      <c r="G84" s="297"/>
      <c r="H84" s="298"/>
      <c r="I84" s="298"/>
      <c r="J84" s="298"/>
      <c r="K84" s="298"/>
      <c r="L84" s="295"/>
    </row>
    <row r="85" spans="1:14" x14ac:dyDescent="0.5">
      <c r="A85" s="471"/>
      <c r="B85" s="295"/>
      <c r="C85" s="443"/>
      <c r="D85" s="427"/>
      <c r="E85" s="352" t="s">
        <v>211</v>
      </c>
      <c r="F85" s="296">
        <v>500</v>
      </c>
      <c r="G85" s="297"/>
      <c r="H85" s="298"/>
      <c r="I85" s="298"/>
      <c r="J85" s="298"/>
      <c r="K85" s="298"/>
      <c r="L85" s="295"/>
    </row>
    <row r="86" spans="1:14" x14ac:dyDescent="0.5">
      <c r="A86" s="471"/>
      <c r="B86" s="295"/>
      <c r="C86" s="443"/>
      <c r="D86" s="427"/>
      <c r="E86" s="352" t="s">
        <v>212</v>
      </c>
      <c r="F86" s="296">
        <v>100</v>
      </c>
      <c r="G86" s="297"/>
      <c r="H86" s="298"/>
      <c r="I86" s="298"/>
      <c r="J86" s="298"/>
      <c r="K86" s="298"/>
      <c r="L86" s="295"/>
    </row>
    <row r="87" spans="1:14" x14ac:dyDescent="0.5">
      <c r="A87" s="471"/>
      <c r="B87" s="295"/>
      <c r="C87" s="443"/>
      <c r="D87" s="427"/>
      <c r="E87" s="352" t="s">
        <v>213</v>
      </c>
      <c r="F87" s="296">
        <v>70</v>
      </c>
      <c r="G87" s="297"/>
      <c r="H87" s="298"/>
      <c r="I87" s="298"/>
      <c r="J87" s="298"/>
      <c r="K87" s="298"/>
      <c r="L87" s="295"/>
    </row>
    <row r="88" spans="1:14" x14ac:dyDescent="0.5">
      <c r="A88" s="450"/>
      <c r="B88" s="275" t="s">
        <v>14</v>
      </c>
      <c r="C88" s="458">
        <f>SUM(C85:C87)</f>
        <v>0</v>
      </c>
      <c r="D88" s="427"/>
      <c r="E88" s="286"/>
      <c r="F88" s="288"/>
      <c r="G88" s="288"/>
      <c r="H88" s="289"/>
      <c r="I88" s="289"/>
      <c r="J88" s="289"/>
      <c r="K88" s="289"/>
      <c r="L88" s="275" t="s">
        <v>14</v>
      </c>
      <c r="M88" s="307">
        <f>SUM(K80:K87)</f>
        <v>0</v>
      </c>
    </row>
    <row r="89" spans="1:14" x14ac:dyDescent="0.5">
      <c r="A89" s="472" t="s">
        <v>214</v>
      </c>
      <c r="B89" s="354"/>
      <c r="C89" s="438"/>
      <c r="D89" s="427"/>
      <c r="E89" s="353" t="s">
        <v>214</v>
      </c>
      <c r="F89" s="355"/>
      <c r="G89" s="355"/>
      <c r="H89" s="356"/>
      <c r="I89" s="356"/>
      <c r="J89" s="356"/>
      <c r="K89" s="356"/>
      <c r="L89" s="354"/>
      <c r="M89" s="246"/>
      <c r="N89" s="246"/>
    </row>
    <row r="90" spans="1:14" x14ac:dyDescent="0.5">
      <c r="A90" s="463"/>
      <c r="B90" s="275" t="s">
        <v>14</v>
      </c>
      <c r="C90" s="458">
        <f ca="1">SUM(C90)</f>
        <v>0</v>
      </c>
      <c r="D90" s="427"/>
      <c r="E90" s="312"/>
      <c r="F90" s="314"/>
      <c r="G90" s="314"/>
      <c r="H90" s="315"/>
      <c r="I90" s="315"/>
      <c r="J90" s="315"/>
      <c r="K90" s="315"/>
      <c r="L90" s="275" t="s">
        <v>14</v>
      </c>
      <c r="M90" s="307">
        <f ca="1">SUM(M90)</f>
        <v>0</v>
      </c>
    </row>
    <row r="91" spans="1:14" x14ac:dyDescent="0.5">
      <c r="A91" s="453" t="s">
        <v>215</v>
      </c>
      <c r="B91" s="292"/>
      <c r="C91" s="438"/>
      <c r="D91" s="427"/>
      <c r="E91" s="291" t="s">
        <v>215</v>
      </c>
      <c r="F91" s="293"/>
      <c r="G91" s="293"/>
      <c r="H91" s="294"/>
      <c r="I91" s="294"/>
      <c r="J91" s="294"/>
      <c r="K91" s="294"/>
      <c r="L91" s="292"/>
      <c r="M91" s="246"/>
      <c r="N91" s="246"/>
    </row>
    <row r="92" spans="1:14" x14ac:dyDescent="0.5">
      <c r="A92" s="463" t="s">
        <v>216</v>
      </c>
      <c r="B92" s="313"/>
      <c r="C92" s="443"/>
      <c r="D92" s="427"/>
      <c r="E92" s="312" t="s">
        <v>216</v>
      </c>
      <c r="F92" s="314"/>
      <c r="G92" s="314"/>
      <c r="H92" s="315"/>
      <c r="I92" s="315"/>
      <c r="J92" s="315"/>
      <c r="K92" s="315"/>
      <c r="L92" s="313"/>
    </row>
    <row r="93" spans="1:14" x14ac:dyDescent="0.5">
      <c r="A93" s="463"/>
      <c r="B93" s="313"/>
      <c r="C93" s="443"/>
      <c r="D93" s="427"/>
      <c r="E93" s="351"/>
      <c r="F93" s="265" t="s">
        <v>154</v>
      </c>
      <c r="G93" s="266"/>
      <c r="H93" s="267" t="s">
        <v>125</v>
      </c>
      <c r="I93" s="267" t="s">
        <v>205</v>
      </c>
      <c r="J93" s="267" t="s">
        <v>40</v>
      </c>
      <c r="K93" s="268" t="s">
        <v>155</v>
      </c>
      <c r="L93" s="313"/>
    </row>
    <row r="94" spans="1:14" x14ac:dyDescent="0.5">
      <c r="A94" s="463"/>
      <c r="B94" s="313"/>
      <c r="C94" s="443"/>
      <c r="D94" s="427"/>
      <c r="E94" s="352" t="s">
        <v>206</v>
      </c>
      <c r="F94" s="296">
        <v>600</v>
      </c>
      <c r="G94" s="297"/>
      <c r="H94" s="298"/>
      <c r="I94" s="298"/>
      <c r="J94" s="298"/>
      <c r="K94" s="298"/>
      <c r="L94" s="313"/>
    </row>
    <row r="95" spans="1:14" x14ac:dyDescent="0.5">
      <c r="A95" s="463"/>
      <c r="B95" s="313"/>
      <c r="C95" s="443"/>
      <c r="D95" s="427"/>
      <c r="E95" s="352" t="s">
        <v>207</v>
      </c>
      <c r="F95" s="296">
        <v>1200</v>
      </c>
      <c r="G95" s="297"/>
      <c r="H95" s="298"/>
      <c r="I95" s="298"/>
      <c r="J95" s="298"/>
      <c r="K95" s="298"/>
      <c r="L95" s="313"/>
    </row>
    <row r="96" spans="1:14" x14ac:dyDescent="0.5">
      <c r="A96" s="463"/>
      <c r="B96" s="313"/>
      <c r="C96" s="443"/>
      <c r="D96" s="427"/>
      <c r="E96" s="352" t="s">
        <v>208</v>
      </c>
      <c r="F96" s="296">
        <v>750</v>
      </c>
      <c r="G96" s="297"/>
      <c r="H96" s="298"/>
      <c r="I96" s="298"/>
      <c r="J96" s="298"/>
      <c r="K96" s="298"/>
      <c r="L96" s="313"/>
    </row>
    <row r="97" spans="1:14" x14ac:dyDescent="0.5">
      <c r="A97" s="463"/>
      <c r="B97" s="313"/>
      <c r="C97" s="443"/>
      <c r="D97" s="427"/>
      <c r="E97" s="352" t="s">
        <v>209</v>
      </c>
      <c r="F97" s="296">
        <v>400</v>
      </c>
      <c r="G97" s="297"/>
      <c r="H97" s="298"/>
      <c r="I97" s="298"/>
      <c r="J97" s="298"/>
      <c r="K97" s="298"/>
      <c r="L97" s="313"/>
    </row>
    <row r="98" spans="1:14" x14ac:dyDescent="0.5">
      <c r="A98" s="463"/>
      <c r="B98" s="313"/>
      <c r="C98" s="443"/>
      <c r="D98" s="427"/>
      <c r="E98" s="352" t="s">
        <v>210</v>
      </c>
      <c r="F98" s="296">
        <v>700</v>
      </c>
      <c r="G98" s="297"/>
      <c r="H98" s="298"/>
      <c r="I98" s="298"/>
      <c r="J98" s="298"/>
      <c r="K98" s="298"/>
      <c r="L98" s="313"/>
    </row>
    <row r="99" spans="1:14" x14ac:dyDescent="0.5">
      <c r="A99" s="463"/>
      <c r="B99" s="313"/>
      <c r="C99" s="443"/>
      <c r="D99" s="427"/>
      <c r="E99" s="352" t="s">
        <v>211</v>
      </c>
      <c r="F99" s="296">
        <v>500</v>
      </c>
      <c r="G99" s="297"/>
      <c r="H99" s="298"/>
      <c r="I99" s="298"/>
      <c r="J99" s="298"/>
      <c r="K99" s="298"/>
      <c r="L99" s="313"/>
    </row>
    <row r="100" spans="1:14" x14ac:dyDescent="0.5">
      <c r="A100" s="463"/>
      <c r="B100" s="313"/>
      <c r="C100" s="443"/>
      <c r="D100" s="427"/>
      <c r="E100" s="352" t="s">
        <v>212</v>
      </c>
      <c r="F100" s="296">
        <v>100</v>
      </c>
      <c r="G100" s="297"/>
      <c r="H100" s="298"/>
      <c r="I100" s="298"/>
      <c r="J100" s="298"/>
      <c r="K100" s="298"/>
      <c r="L100" s="313"/>
    </row>
    <row r="101" spans="1:14" x14ac:dyDescent="0.5">
      <c r="A101" s="463"/>
      <c r="B101" s="313"/>
      <c r="C101" s="443"/>
      <c r="D101" s="427"/>
      <c r="E101" s="352" t="s">
        <v>213</v>
      </c>
      <c r="F101" s="296">
        <v>70</v>
      </c>
      <c r="G101" s="297"/>
      <c r="H101" s="298"/>
      <c r="I101" s="298"/>
      <c r="J101" s="298"/>
      <c r="K101" s="298"/>
      <c r="L101" s="313"/>
    </row>
    <row r="102" spans="1:14" x14ac:dyDescent="0.5">
      <c r="A102" s="463" t="s">
        <v>217</v>
      </c>
      <c r="B102" s="313"/>
      <c r="C102" s="443"/>
      <c r="D102" s="427"/>
      <c r="E102" s="312" t="s">
        <v>217</v>
      </c>
      <c r="F102" s="314"/>
      <c r="G102" s="314"/>
      <c r="H102" s="315"/>
      <c r="I102" s="315"/>
      <c r="J102" s="315"/>
      <c r="K102" s="315"/>
      <c r="L102" s="313"/>
    </row>
    <row r="103" spans="1:14" x14ac:dyDescent="0.5">
      <c r="A103" s="463" t="s">
        <v>218</v>
      </c>
      <c r="B103" s="313"/>
      <c r="C103" s="464"/>
      <c r="D103" s="427"/>
      <c r="E103" s="312" t="s">
        <v>218</v>
      </c>
      <c r="F103" s="314"/>
      <c r="G103" s="314"/>
      <c r="H103" s="315"/>
      <c r="I103" s="315"/>
      <c r="J103" s="315"/>
      <c r="K103" s="315"/>
      <c r="L103" s="313"/>
      <c r="M103" s="306"/>
      <c r="N103" s="306"/>
    </row>
    <row r="104" spans="1:14" ht="22.5" thickBot="1" x14ac:dyDescent="0.55000000000000004">
      <c r="A104" s="463"/>
      <c r="B104" s="275" t="s">
        <v>14</v>
      </c>
      <c r="C104" s="461">
        <f>SUM(C92:C103)</f>
        <v>0</v>
      </c>
      <c r="D104" s="427"/>
      <c r="E104" s="312"/>
      <c r="F104" s="314"/>
      <c r="G104" s="314"/>
      <c r="H104" s="315"/>
      <c r="I104" s="315"/>
      <c r="J104" s="315"/>
      <c r="K104" s="315"/>
      <c r="L104" s="275" t="s">
        <v>14</v>
      </c>
      <c r="M104" s="305">
        <f>SUM(M92:M103)</f>
        <v>0</v>
      </c>
      <c r="N104" s="357"/>
    </row>
    <row r="105" spans="1:14" ht="22.5" thickTop="1" x14ac:dyDescent="0.5">
      <c r="A105" s="453" t="s">
        <v>219</v>
      </c>
      <c r="B105" s="292"/>
      <c r="C105" s="459"/>
      <c r="D105" s="427"/>
      <c r="E105" s="291" t="s">
        <v>219</v>
      </c>
      <c r="F105" s="293"/>
      <c r="G105" s="293"/>
      <c r="H105" s="294"/>
      <c r="I105" s="294"/>
      <c r="J105" s="294"/>
      <c r="K105" s="294"/>
      <c r="L105" s="292"/>
      <c r="M105" s="308"/>
      <c r="N105" s="308"/>
    </row>
    <row r="106" spans="1:14" x14ac:dyDescent="0.5">
      <c r="A106" s="450" t="s">
        <v>179</v>
      </c>
      <c r="B106" s="295"/>
      <c r="C106" s="460"/>
      <c r="D106" s="427"/>
      <c r="E106" s="286" t="s">
        <v>179</v>
      </c>
      <c r="F106" s="288"/>
      <c r="G106" s="288"/>
      <c r="H106" s="289"/>
      <c r="I106" s="289"/>
      <c r="J106" s="289"/>
      <c r="K106" s="289"/>
      <c r="L106" s="295"/>
      <c r="M106" s="309"/>
      <c r="N106" s="309"/>
    </row>
    <row r="107" spans="1:14" ht="22.5" thickBot="1" x14ac:dyDescent="0.55000000000000004">
      <c r="A107" s="463"/>
      <c r="B107" s="275" t="s">
        <v>14</v>
      </c>
      <c r="C107" s="461">
        <f ca="1">SUM(C106:C107)</f>
        <v>0</v>
      </c>
      <c r="D107" s="427"/>
      <c r="E107" s="312"/>
      <c r="F107" s="314"/>
      <c r="G107" s="314"/>
      <c r="H107" s="315"/>
      <c r="I107" s="315"/>
      <c r="J107" s="315"/>
      <c r="K107" s="315"/>
      <c r="L107" s="313"/>
      <c r="M107" s="305">
        <f>SUM(M105:M106)</f>
        <v>0</v>
      </c>
      <c r="N107" s="306"/>
    </row>
    <row r="108" spans="1:14" ht="22.5" thickTop="1" x14ac:dyDescent="0.5">
      <c r="A108" s="453" t="s">
        <v>220</v>
      </c>
      <c r="B108" s="292"/>
      <c r="C108" s="459"/>
      <c r="D108" s="427"/>
      <c r="E108" s="291" t="s">
        <v>220</v>
      </c>
      <c r="F108" s="293"/>
      <c r="G108" s="293"/>
      <c r="H108" s="294"/>
      <c r="I108" s="294"/>
      <c r="J108" s="294"/>
      <c r="K108" s="294"/>
      <c r="L108" s="292"/>
      <c r="M108" s="308"/>
      <c r="N108" s="308"/>
    </row>
    <row r="109" spans="1:14" x14ac:dyDescent="0.5">
      <c r="A109" s="450" t="s">
        <v>179</v>
      </c>
      <c r="B109" s="295"/>
      <c r="C109" s="460"/>
      <c r="D109" s="427"/>
      <c r="E109" s="286" t="s">
        <v>179</v>
      </c>
      <c r="F109" s="288"/>
      <c r="G109" s="288"/>
      <c r="H109" s="289"/>
      <c r="I109" s="289"/>
      <c r="J109" s="289"/>
      <c r="K109" s="289"/>
      <c r="L109" s="295"/>
      <c r="M109" s="309"/>
      <c r="N109" s="309"/>
    </row>
    <row r="110" spans="1:14" ht="22.5" thickBot="1" x14ac:dyDescent="0.55000000000000004">
      <c r="A110" s="450"/>
      <c r="B110" s="295"/>
      <c r="C110" s="461">
        <f>SUM(C108:C109)</f>
        <v>0</v>
      </c>
      <c r="D110" s="427"/>
      <c r="E110" s="286"/>
      <c r="F110" s="288"/>
      <c r="G110" s="288"/>
      <c r="H110" s="289"/>
      <c r="I110" s="289"/>
      <c r="J110" s="289"/>
      <c r="K110" s="289"/>
      <c r="L110" s="295"/>
      <c r="M110" s="305">
        <f>SUM(M108:M109)</f>
        <v>0</v>
      </c>
      <c r="N110" s="306"/>
    </row>
    <row r="111" spans="1:14" ht="22.5" thickTop="1" x14ac:dyDescent="0.5">
      <c r="A111" s="453" t="s">
        <v>221</v>
      </c>
      <c r="B111" s="292"/>
      <c r="C111" s="459"/>
      <c r="D111" s="427"/>
      <c r="E111" s="291" t="s">
        <v>221</v>
      </c>
      <c r="F111" s="293"/>
      <c r="G111" s="293"/>
      <c r="H111" s="294"/>
      <c r="I111" s="294"/>
      <c r="J111" s="294"/>
      <c r="K111" s="294"/>
      <c r="L111" s="292"/>
      <c r="M111" s="308"/>
      <c r="N111" s="308"/>
    </row>
    <row r="112" spans="1:14" ht="19.5" customHeight="1" thickBot="1" x14ac:dyDescent="0.55000000000000004">
      <c r="A112" s="450"/>
      <c r="B112" s="295"/>
      <c r="C112" s="461">
        <f>SUM(C110:C111)</f>
        <v>0</v>
      </c>
      <c r="D112" s="427"/>
      <c r="E112" s="286"/>
      <c r="F112" s="288"/>
      <c r="G112" s="288"/>
      <c r="H112" s="289"/>
      <c r="I112" s="289"/>
      <c r="J112" s="289"/>
      <c r="K112" s="289"/>
      <c r="L112" s="295"/>
      <c r="M112" s="305">
        <f>SUM(M110:M111)</f>
        <v>0</v>
      </c>
      <c r="N112" s="306"/>
    </row>
    <row r="113" spans="1:25" ht="19.5" customHeight="1" thickTop="1" x14ac:dyDescent="0.5">
      <c r="A113" s="450"/>
      <c r="B113" s="295"/>
      <c r="C113" s="473"/>
      <c r="D113" s="427"/>
      <c r="E113" s="286"/>
      <c r="F113" s="288"/>
      <c r="G113" s="288"/>
      <c r="H113" s="289"/>
      <c r="I113" s="289"/>
      <c r="J113" s="289"/>
      <c r="K113" s="289"/>
      <c r="L113" s="295"/>
      <c r="M113" s="306"/>
      <c r="N113" s="306"/>
    </row>
    <row r="114" spans="1:25" ht="19.5" customHeight="1" x14ac:dyDescent="0.5">
      <c r="A114" s="453" t="s">
        <v>222</v>
      </c>
      <c r="B114" s="292"/>
      <c r="C114" s="459"/>
      <c r="D114" s="427"/>
      <c r="E114" s="291" t="s">
        <v>222</v>
      </c>
      <c r="F114" s="293"/>
      <c r="G114" s="293"/>
      <c r="H114" s="294"/>
      <c r="I114" s="294"/>
      <c r="J114" s="294"/>
      <c r="K114" s="294"/>
      <c r="L114" s="292"/>
      <c r="M114" s="308"/>
      <c r="N114" s="308"/>
    </row>
    <row r="115" spans="1:25" ht="19.5" customHeight="1" thickBot="1" x14ac:dyDescent="0.55000000000000004">
      <c r="A115" s="450"/>
      <c r="B115" s="295"/>
      <c r="C115" s="461">
        <f>SUM(C113:C114)</f>
        <v>0</v>
      </c>
      <c r="D115" s="427"/>
      <c r="E115" s="286"/>
      <c r="F115" s="288"/>
      <c r="G115" s="288"/>
      <c r="H115" s="289"/>
      <c r="I115" s="289"/>
      <c r="J115" s="289"/>
      <c r="K115" s="289"/>
      <c r="L115" s="295"/>
      <c r="M115" s="305">
        <f>SUM(M113:M114)</f>
        <v>0</v>
      </c>
      <c r="N115" s="306"/>
    </row>
    <row r="116" spans="1:25" ht="22.5" thickTop="1" x14ac:dyDescent="0.5">
      <c r="A116" s="439" t="s">
        <v>223</v>
      </c>
      <c r="B116" s="358"/>
      <c r="C116" s="474"/>
      <c r="D116" s="427"/>
      <c r="E116" s="249" t="s">
        <v>223</v>
      </c>
      <c r="F116" s="360"/>
      <c r="G116" s="360"/>
      <c r="H116" s="361"/>
      <c r="I116" s="361"/>
      <c r="J116" s="361"/>
      <c r="K116" s="361"/>
      <c r="L116" s="358"/>
      <c r="M116" s="359"/>
      <c r="N116" s="359"/>
    </row>
    <row r="117" spans="1:25" s="233" customFormat="1" ht="22.5" thickBot="1" x14ac:dyDescent="0.55000000000000004">
      <c r="A117" s="467" t="s">
        <v>224</v>
      </c>
      <c r="B117" s="362"/>
      <c r="C117" s="475">
        <f>SUM(C116:C116)</f>
        <v>0</v>
      </c>
      <c r="D117" s="427"/>
      <c r="E117" s="321" t="s">
        <v>224</v>
      </c>
      <c r="F117" s="364"/>
      <c r="G117" s="364"/>
      <c r="H117" s="365"/>
      <c r="I117" s="365"/>
      <c r="J117" s="365"/>
      <c r="K117" s="365"/>
      <c r="L117" s="362"/>
      <c r="M117" s="363">
        <f>SUM(M116:M116)</f>
        <v>0</v>
      </c>
      <c r="N117" s="366"/>
      <c r="O117" s="231"/>
      <c r="P117" s="232"/>
      <c r="Q117" s="232"/>
      <c r="R117" s="232"/>
      <c r="S117" s="232"/>
      <c r="T117" s="232"/>
      <c r="U117" s="232"/>
      <c r="V117" s="232"/>
      <c r="W117" s="232"/>
      <c r="X117" s="232"/>
      <c r="Y117" s="232"/>
    </row>
    <row r="118" spans="1:25" ht="23.25" thickTop="1" thickBot="1" x14ac:dyDescent="0.55000000000000004">
      <c r="A118" s="463" t="s">
        <v>225</v>
      </c>
      <c r="B118" s="313"/>
      <c r="C118" s="475">
        <f t="shared" ref="C118:C130" si="1">SUM(C116:C117)</f>
        <v>0</v>
      </c>
      <c r="D118" s="427"/>
      <c r="E118" s="312" t="s">
        <v>225</v>
      </c>
      <c r="F118" s="314"/>
      <c r="G118" s="314"/>
      <c r="H118" s="315"/>
      <c r="I118" s="315"/>
      <c r="J118" s="315"/>
      <c r="K118" s="315"/>
      <c r="L118" s="313"/>
      <c r="M118" s="363">
        <f t="shared" ref="M118:M130" si="2">SUM(M116:M117)</f>
        <v>0</v>
      </c>
      <c r="N118" s="366"/>
    </row>
    <row r="119" spans="1:25" ht="23.25" thickTop="1" thickBot="1" x14ac:dyDescent="0.55000000000000004">
      <c r="A119" s="463" t="s">
        <v>226</v>
      </c>
      <c r="B119" s="313"/>
      <c r="C119" s="475">
        <f t="shared" si="1"/>
        <v>0</v>
      </c>
      <c r="D119" s="427"/>
      <c r="E119" s="312" t="s">
        <v>226</v>
      </c>
      <c r="F119" s="314"/>
      <c r="G119" s="314"/>
      <c r="H119" s="315"/>
      <c r="I119" s="315"/>
      <c r="J119" s="315"/>
      <c r="K119" s="315"/>
      <c r="L119" s="313"/>
      <c r="M119" s="363">
        <f t="shared" si="2"/>
        <v>0</v>
      </c>
      <c r="N119" s="366"/>
    </row>
    <row r="120" spans="1:25" ht="23.25" thickTop="1" thickBot="1" x14ac:dyDescent="0.55000000000000004">
      <c r="A120" s="463" t="s">
        <v>227</v>
      </c>
      <c r="B120" s="313"/>
      <c r="C120" s="475">
        <f t="shared" si="1"/>
        <v>0</v>
      </c>
      <c r="D120" s="427"/>
      <c r="E120" s="312" t="s">
        <v>227</v>
      </c>
      <c r="F120" s="314"/>
      <c r="G120" s="314"/>
      <c r="H120" s="315"/>
      <c r="I120" s="315"/>
      <c r="J120" s="315"/>
      <c r="K120" s="315"/>
      <c r="L120" s="313"/>
      <c r="M120" s="363">
        <f t="shared" si="2"/>
        <v>0</v>
      </c>
      <c r="N120" s="366"/>
    </row>
    <row r="121" spans="1:25" ht="23.25" thickTop="1" thickBot="1" x14ac:dyDescent="0.55000000000000004">
      <c r="A121" s="463" t="s">
        <v>228</v>
      </c>
      <c r="B121" s="313"/>
      <c r="C121" s="475">
        <f t="shared" si="1"/>
        <v>0</v>
      </c>
      <c r="D121" s="427"/>
      <c r="E121" s="312" t="s">
        <v>228</v>
      </c>
      <c r="F121" s="314"/>
      <c r="G121" s="314"/>
      <c r="H121" s="315"/>
      <c r="I121" s="315"/>
      <c r="J121" s="315"/>
      <c r="K121" s="315"/>
      <c r="L121" s="313"/>
      <c r="M121" s="363">
        <f t="shared" si="2"/>
        <v>0</v>
      </c>
      <c r="N121" s="366"/>
    </row>
    <row r="122" spans="1:25" ht="23.25" thickTop="1" thickBot="1" x14ac:dyDescent="0.55000000000000004">
      <c r="A122" s="463" t="s">
        <v>229</v>
      </c>
      <c r="B122" s="313"/>
      <c r="C122" s="475">
        <f t="shared" si="1"/>
        <v>0</v>
      </c>
      <c r="D122" s="427"/>
      <c r="E122" s="312" t="s">
        <v>229</v>
      </c>
      <c r="F122" s="314"/>
      <c r="G122" s="314"/>
      <c r="H122" s="315"/>
      <c r="I122" s="315"/>
      <c r="J122" s="315"/>
      <c r="K122" s="315"/>
      <c r="L122" s="313"/>
      <c r="M122" s="363">
        <f t="shared" si="2"/>
        <v>0</v>
      </c>
      <c r="N122" s="366"/>
    </row>
    <row r="123" spans="1:25" ht="23.25" thickTop="1" thickBot="1" x14ac:dyDescent="0.55000000000000004">
      <c r="A123" s="463" t="s">
        <v>230</v>
      </c>
      <c r="B123" s="313"/>
      <c r="C123" s="475">
        <f t="shared" si="1"/>
        <v>0</v>
      </c>
      <c r="D123" s="427"/>
      <c r="E123" s="312" t="s">
        <v>230</v>
      </c>
      <c r="F123" s="314"/>
      <c r="G123" s="314"/>
      <c r="H123" s="315"/>
      <c r="I123" s="315"/>
      <c r="J123" s="315"/>
      <c r="K123" s="315"/>
      <c r="L123" s="313"/>
      <c r="M123" s="363">
        <f t="shared" si="2"/>
        <v>0</v>
      </c>
      <c r="N123" s="366"/>
    </row>
    <row r="124" spans="1:25" ht="19.5" customHeight="1" thickTop="1" thickBot="1" x14ac:dyDescent="0.55000000000000004">
      <c r="A124" s="476"/>
      <c r="B124" s="275" t="s">
        <v>14</v>
      </c>
      <c r="C124" s="461">
        <f>SUM(C117:C123)</f>
        <v>0</v>
      </c>
      <c r="D124" s="427"/>
      <c r="E124" s="367"/>
      <c r="F124" s="368"/>
      <c r="G124" s="368"/>
      <c r="H124" s="369"/>
      <c r="I124" s="369"/>
      <c r="J124" s="369"/>
      <c r="K124" s="369"/>
      <c r="L124" s="275" t="s">
        <v>14</v>
      </c>
      <c r="M124" s="305">
        <f>SUM(M117:M123)</f>
        <v>0</v>
      </c>
      <c r="N124" s="366"/>
    </row>
    <row r="125" spans="1:25" ht="22.5" thickTop="1" x14ac:dyDescent="0.5">
      <c r="A125" s="477" t="s">
        <v>231</v>
      </c>
      <c r="B125" s="371"/>
      <c r="C125" s="474"/>
      <c r="D125" s="427"/>
      <c r="E125" s="370" t="s">
        <v>231</v>
      </c>
      <c r="F125" s="372"/>
      <c r="G125" s="372"/>
      <c r="H125" s="373"/>
      <c r="I125" s="373"/>
      <c r="J125" s="373"/>
      <c r="K125" s="373"/>
      <c r="L125" s="371"/>
      <c r="M125" s="359"/>
      <c r="N125" s="359"/>
    </row>
    <row r="126" spans="1:25" ht="22.5" thickBot="1" x14ac:dyDescent="0.55000000000000004">
      <c r="A126" s="454" t="s">
        <v>232</v>
      </c>
      <c r="B126" s="301"/>
      <c r="C126" s="478">
        <f t="shared" si="1"/>
        <v>0</v>
      </c>
      <c r="D126" s="427"/>
      <c r="E126" s="300" t="s">
        <v>232</v>
      </c>
      <c r="F126" s="288"/>
      <c r="G126" s="288"/>
      <c r="H126" s="289"/>
      <c r="I126" s="289"/>
      <c r="J126" s="289"/>
      <c r="K126" s="289"/>
      <c r="L126" s="301"/>
      <c r="M126" s="374">
        <f t="shared" si="2"/>
        <v>0</v>
      </c>
      <c r="N126" s="357"/>
    </row>
    <row r="127" spans="1:25" ht="23.25" thickTop="1" thickBot="1" x14ac:dyDescent="0.55000000000000004">
      <c r="A127" s="454" t="s">
        <v>233</v>
      </c>
      <c r="B127" s="301"/>
      <c r="C127" s="478">
        <f t="shared" si="1"/>
        <v>0</v>
      </c>
      <c r="D127" s="427"/>
      <c r="E127" s="300" t="s">
        <v>233</v>
      </c>
      <c r="F127" s="288"/>
      <c r="G127" s="288"/>
      <c r="H127" s="289"/>
      <c r="I127" s="289"/>
      <c r="J127" s="289"/>
      <c r="K127" s="289"/>
      <c r="L127" s="301"/>
      <c r="M127" s="374">
        <f t="shared" si="2"/>
        <v>0</v>
      </c>
      <c r="N127" s="357"/>
    </row>
    <row r="128" spans="1:25" ht="23.25" thickTop="1" thickBot="1" x14ac:dyDescent="0.55000000000000004">
      <c r="A128" s="454" t="s">
        <v>234</v>
      </c>
      <c r="B128" s="301"/>
      <c r="C128" s="478">
        <f t="shared" si="1"/>
        <v>0</v>
      </c>
      <c r="D128" s="427"/>
      <c r="E128" s="300" t="s">
        <v>234</v>
      </c>
      <c r="F128" s="288"/>
      <c r="G128" s="288"/>
      <c r="H128" s="289"/>
      <c r="I128" s="289"/>
      <c r="J128" s="289"/>
      <c r="K128" s="289"/>
      <c r="L128" s="301"/>
      <c r="M128" s="374">
        <f t="shared" si="2"/>
        <v>0</v>
      </c>
      <c r="N128" s="357"/>
    </row>
    <row r="129" spans="1:25" ht="23.25" thickTop="1" thickBot="1" x14ac:dyDescent="0.55000000000000004">
      <c r="A129" s="454" t="s">
        <v>235</v>
      </c>
      <c r="B129" s="301"/>
      <c r="C129" s="479">
        <f t="shared" si="1"/>
        <v>0</v>
      </c>
      <c r="D129" s="427"/>
      <c r="E129" s="300" t="s">
        <v>235</v>
      </c>
      <c r="F129" s="288"/>
      <c r="G129" s="288"/>
      <c r="H129" s="289"/>
      <c r="I129" s="289"/>
      <c r="J129" s="289"/>
      <c r="K129" s="289"/>
      <c r="L129" s="301"/>
      <c r="M129" s="375">
        <f t="shared" si="2"/>
        <v>0</v>
      </c>
      <c r="N129" s="306"/>
    </row>
    <row r="130" spans="1:25" ht="23.25" thickTop="1" thickBot="1" x14ac:dyDescent="0.55000000000000004">
      <c r="A130" s="454" t="s">
        <v>236</v>
      </c>
      <c r="B130" s="301"/>
      <c r="C130" s="479">
        <f t="shared" si="1"/>
        <v>0</v>
      </c>
      <c r="D130" s="427"/>
      <c r="E130" s="300" t="s">
        <v>237</v>
      </c>
      <c r="F130" s="288"/>
      <c r="G130" s="288"/>
      <c r="H130" s="289"/>
      <c r="I130" s="289"/>
      <c r="J130" s="289"/>
      <c r="K130" s="289"/>
      <c r="L130" s="301"/>
      <c r="M130" s="375">
        <f t="shared" si="2"/>
        <v>0</v>
      </c>
      <c r="N130" s="357"/>
    </row>
    <row r="131" spans="1:25" ht="23.25" thickTop="1" thickBot="1" x14ac:dyDescent="0.55000000000000004">
      <c r="A131" s="476" t="s">
        <v>238</v>
      </c>
      <c r="B131" s="301"/>
      <c r="C131" s="480">
        <f>SUM(C126:C129)</f>
        <v>0</v>
      </c>
      <c r="D131" s="427"/>
      <c r="E131" s="367" t="s">
        <v>238</v>
      </c>
      <c r="F131" s="377"/>
      <c r="G131" s="378"/>
      <c r="H131" s="289"/>
      <c r="I131" s="289"/>
      <c r="J131" s="289"/>
      <c r="K131" s="289"/>
      <c r="L131" s="301"/>
      <c r="M131" s="376">
        <f>SUM(M126:M129)</f>
        <v>0</v>
      </c>
      <c r="N131" s="379"/>
    </row>
    <row r="132" spans="1:25" ht="22.5" hidden="1" customHeight="1" thickTop="1" x14ac:dyDescent="0.5">
      <c r="A132" s="481" t="s">
        <v>239</v>
      </c>
      <c r="B132" s="381"/>
      <c r="C132" s="482"/>
      <c r="D132" s="427"/>
      <c r="E132" s="380" t="s">
        <v>239</v>
      </c>
      <c r="F132" s="383"/>
      <c r="G132" s="383"/>
      <c r="H132" s="384"/>
      <c r="I132" s="384"/>
      <c r="J132" s="384"/>
      <c r="K132" s="384"/>
      <c r="L132" s="381"/>
      <c r="M132" s="382"/>
      <c r="N132" s="385"/>
    </row>
    <row r="133" spans="1:25" s="233" customFormat="1" ht="23.25" hidden="1" customHeight="1" thickTop="1" thickBot="1" x14ac:dyDescent="0.55000000000000004">
      <c r="A133" s="467" t="s">
        <v>240</v>
      </c>
      <c r="B133" s="235"/>
      <c r="C133" s="483">
        <f t="shared" ref="C133:C139" si="3">SUM(C131:C132)</f>
        <v>0</v>
      </c>
      <c r="D133" s="427"/>
      <c r="E133" s="321" t="s">
        <v>240</v>
      </c>
      <c r="F133" s="387"/>
      <c r="G133" s="387"/>
      <c r="H133" s="388"/>
      <c r="I133" s="388"/>
      <c r="J133" s="388"/>
      <c r="K133" s="388"/>
      <c r="L133" s="235"/>
      <c r="M133" s="386">
        <f t="shared" ref="M133:M139" si="4">SUM(M131:M132)</f>
        <v>0</v>
      </c>
      <c r="N133" s="389"/>
      <c r="O133" s="231"/>
      <c r="P133" s="232"/>
      <c r="Q133" s="232"/>
      <c r="R133" s="232"/>
      <c r="S133" s="232"/>
      <c r="T133" s="232"/>
      <c r="U133" s="232"/>
      <c r="V133" s="232"/>
      <c r="W133" s="232"/>
      <c r="X133" s="232"/>
      <c r="Y133" s="232"/>
    </row>
    <row r="134" spans="1:25" ht="23.25" hidden="1" customHeight="1" thickTop="1" thickBot="1" x14ac:dyDescent="0.55000000000000004">
      <c r="A134" s="484" t="s">
        <v>241</v>
      </c>
      <c r="B134" s="485"/>
      <c r="C134" s="486">
        <f t="shared" si="3"/>
        <v>0</v>
      </c>
      <c r="D134" s="427"/>
      <c r="E134" s="391" t="s">
        <v>241</v>
      </c>
      <c r="F134" s="392"/>
      <c r="G134" s="392"/>
      <c r="H134" s="393"/>
      <c r="I134" s="393"/>
      <c r="J134" s="393"/>
      <c r="K134" s="393"/>
      <c r="L134" s="394"/>
      <c r="M134" s="390">
        <f t="shared" si="4"/>
        <v>0</v>
      </c>
      <c r="N134" s="389"/>
    </row>
    <row r="135" spans="1:25" ht="23.25" hidden="1" customHeight="1" thickTop="1" thickBot="1" x14ac:dyDescent="0.55000000000000004">
      <c r="A135" s="484" t="s">
        <v>242</v>
      </c>
      <c r="B135" s="485"/>
      <c r="C135" s="486">
        <f t="shared" si="3"/>
        <v>0</v>
      </c>
      <c r="D135" s="427"/>
      <c r="E135" s="391" t="s">
        <v>242</v>
      </c>
      <c r="F135" s="392"/>
      <c r="G135" s="392"/>
      <c r="H135" s="393"/>
      <c r="I135" s="393"/>
      <c r="J135" s="393"/>
      <c r="K135" s="393"/>
      <c r="L135" s="394"/>
      <c r="M135" s="390">
        <f t="shared" si="4"/>
        <v>0</v>
      </c>
      <c r="N135" s="389"/>
    </row>
    <row r="136" spans="1:25" ht="23.25" hidden="1" customHeight="1" thickTop="1" thickBot="1" x14ac:dyDescent="0.55000000000000004">
      <c r="A136" s="484" t="s">
        <v>243</v>
      </c>
      <c r="B136" s="485"/>
      <c r="C136" s="486">
        <f t="shared" si="3"/>
        <v>0</v>
      </c>
      <c r="D136" s="427"/>
      <c r="E136" s="391" t="s">
        <v>243</v>
      </c>
      <c r="F136" s="392"/>
      <c r="G136" s="392"/>
      <c r="H136" s="393"/>
      <c r="I136" s="393"/>
      <c r="J136" s="393"/>
      <c r="K136" s="393"/>
      <c r="L136" s="394"/>
      <c r="M136" s="390">
        <f t="shared" si="4"/>
        <v>0</v>
      </c>
      <c r="N136" s="389"/>
    </row>
    <row r="137" spans="1:25" ht="23.25" hidden="1" customHeight="1" thickTop="1" thickBot="1" x14ac:dyDescent="0.55000000000000004">
      <c r="A137" s="484" t="s">
        <v>244</v>
      </c>
      <c r="B137" s="485"/>
      <c r="C137" s="486">
        <f>SUM(C134:C135)</f>
        <v>0</v>
      </c>
      <c r="D137" s="427"/>
      <c r="E137" s="391" t="s">
        <v>244</v>
      </c>
      <c r="F137" s="392"/>
      <c r="G137" s="392"/>
      <c r="H137" s="393"/>
      <c r="I137" s="393"/>
      <c r="J137" s="393"/>
      <c r="K137" s="393"/>
      <c r="L137" s="394"/>
      <c r="M137" s="390">
        <f>SUM(M134:M135)</f>
        <v>0</v>
      </c>
      <c r="N137" s="389"/>
    </row>
    <row r="138" spans="1:25" ht="23.25" hidden="1" customHeight="1" thickTop="1" thickBot="1" x14ac:dyDescent="0.55000000000000004">
      <c r="A138" s="484" t="s">
        <v>245</v>
      </c>
      <c r="B138" s="485"/>
      <c r="C138" s="486">
        <f>SUM(C135:C137)</f>
        <v>0</v>
      </c>
      <c r="D138" s="427"/>
      <c r="E138" s="391" t="s">
        <v>245</v>
      </c>
      <c r="F138" s="392"/>
      <c r="G138" s="392"/>
      <c r="H138" s="393"/>
      <c r="I138" s="393"/>
      <c r="J138" s="393"/>
      <c r="K138" s="393"/>
      <c r="L138" s="394"/>
      <c r="M138" s="390">
        <f>SUM(M135:M137)</f>
        <v>0</v>
      </c>
      <c r="N138" s="389"/>
    </row>
    <row r="139" spans="1:25" ht="23.25" hidden="1" customHeight="1" thickTop="1" thickBot="1" x14ac:dyDescent="0.55000000000000004">
      <c r="A139" s="487" t="s">
        <v>246</v>
      </c>
      <c r="B139" s="396"/>
      <c r="C139" s="486">
        <f t="shared" si="3"/>
        <v>0</v>
      </c>
      <c r="D139" s="427"/>
      <c r="E139" s="395" t="s">
        <v>246</v>
      </c>
      <c r="F139" s="397"/>
      <c r="G139" s="397"/>
      <c r="H139" s="396"/>
      <c r="I139" s="396"/>
      <c r="J139" s="396"/>
      <c r="K139" s="396"/>
      <c r="L139" s="398"/>
      <c r="M139" s="390">
        <f t="shared" si="4"/>
        <v>0</v>
      </c>
      <c r="N139" s="389"/>
    </row>
    <row r="140" spans="1:25" ht="22.5" thickTop="1" x14ac:dyDescent="0.5">
      <c r="A140" s="488" t="s">
        <v>7</v>
      </c>
      <c r="B140" s="400"/>
      <c r="C140" s="489"/>
      <c r="D140" s="427"/>
      <c r="E140" s="399" t="s">
        <v>7</v>
      </c>
      <c r="F140" s="402"/>
      <c r="G140" s="402"/>
      <c r="H140" s="403"/>
      <c r="I140" s="403"/>
      <c r="J140" s="403"/>
      <c r="K140" s="403"/>
      <c r="L140" s="400"/>
      <c r="M140" s="401"/>
      <c r="N140" s="404"/>
    </row>
    <row r="141" spans="1:25" s="233" customFormat="1" x14ac:dyDescent="0.5">
      <c r="A141" s="484" t="s">
        <v>247</v>
      </c>
      <c r="B141" s="394"/>
      <c r="C141" s="443"/>
      <c r="D141" s="427"/>
      <c r="E141" s="391" t="s">
        <v>247</v>
      </c>
      <c r="F141" s="392"/>
      <c r="G141" s="392"/>
      <c r="H141" s="393"/>
      <c r="I141" s="393"/>
      <c r="J141" s="393"/>
      <c r="K141" s="393"/>
      <c r="L141" s="394"/>
      <c r="M141" s="260"/>
      <c r="N141" s="260"/>
      <c r="O141" s="231"/>
      <c r="P141" s="232"/>
      <c r="Q141" s="232"/>
      <c r="R141" s="232"/>
      <c r="S141" s="232"/>
      <c r="T141" s="232"/>
      <c r="U141" s="232"/>
      <c r="V141" s="232"/>
      <c r="W141" s="232"/>
      <c r="X141" s="232"/>
      <c r="Y141" s="232"/>
    </row>
    <row r="142" spans="1:25" x14ac:dyDescent="0.5">
      <c r="A142" s="463" t="s">
        <v>248</v>
      </c>
      <c r="B142" s="405"/>
      <c r="C142" s="443"/>
      <c r="D142" s="427"/>
      <c r="E142" s="312" t="s">
        <v>248</v>
      </c>
      <c r="F142" s="368"/>
      <c r="G142" s="368"/>
      <c r="H142" s="369"/>
      <c r="I142" s="369"/>
      <c r="J142" s="369"/>
      <c r="K142" s="369"/>
      <c r="L142" s="405"/>
    </row>
    <row r="143" spans="1:25" x14ac:dyDescent="0.5">
      <c r="A143" s="484" t="s">
        <v>249</v>
      </c>
      <c r="B143" s="394"/>
      <c r="C143" s="443"/>
      <c r="D143" s="427"/>
      <c r="E143" s="391" t="s">
        <v>249</v>
      </c>
      <c r="F143" s="392"/>
      <c r="G143" s="392"/>
      <c r="H143" s="393"/>
      <c r="I143" s="393"/>
      <c r="J143" s="393"/>
      <c r="K143" s="393"/>
      <c r="L143" s="394"/>
    </row>
    <row r="144" spans="1:25" x14ac:dyDescent="0.5">
      <c r="A144" s="484" t="s">
        <v>250</v>
      </c>
      <c r="B144" s="394"/>
      <c r="C144" s="443"/>
      <c r="D144" s="427"/>
      <c r="E144" s="391" t="s">
        <v>250</v>
      </c>
      <c r="F144" s="392"/>
      <c r="G144" s="392"/>
      <c r="H144" s="393"/>
      <c r="I144" s="393"/>
      <c r="J144" s="393"/>
      <c r="K144" s="393"/>
      <c r="L144" s="394"/>
    </row>
    <row r="145" spans="1:25" ht="22.5" thickBot="1" x14ac:dyDescent="0.55000000000000004">
      <c r="A145" s="490" t="s">
        <v>246</v>
      </c>
      <c r="B145" s="491"/>
      <c r="C145" s="492">
        <f>SUM(C140:C144)</f>
        <v>0</v>
      </c>
      <c r="D145" s="427"/>
      <c r="E145" s="406" t="s">
        <v>246</v>
      </c>
      <c r="F145" s="407"/>
      <c r="G145" s="407"/>
      <c r="H145" s="408"/>
      <c r="I145" s="408"/>
      <c r="J145" s="408"/>
      <c r="K145" s="408"/>
      <c r="L145" s="409"/>
      <c r="M145" s="306">
        <f>SUM(M140:M144)</f>
        <v>0</v>
      </c>
      <c r="N145" s="306"/>
    </row>
    <row r="146" spans="1:25" ht="33.75" customHeight="1" thickTop="1" x14ac:dyDescent="0.5">
      <c r="A146" s="428"/>
      <c r="B146" s="429"/>
      <c r="C146" s="430"/>
      <c r="D146" s="412"/>
      <c r="E146" s="413"/>
      <c r="F146" s="414"/>
      <c r="G146" s="414"/>
      <c r="H146" s="415"/>
      <c r="I146" s="415"/>
      <c r="J146" s="415"/>
      <c r="K146" s="415"/>
      <c r="L146" s="410"/>
      <c r="M146" s="411"/>
      <c r="N146" s="411"/>
    </row>
    <row r="147" spans="1:25" ht="11.1" customHeight="1" x14ac:dyDescent="0.5">
      <c r="C147" s="416"/>
      <c r="D147" s="416"/>
      <c r="M147" s="416"/>
      <c r="N147" s="416"/>
    </row>
    <row r="148" spans="1:25" s="419" customFormat="1" ht="24" x14ac:dyDescent="0.55000000000000004">
      <c r="A148" s="418" t="s">
        <v>251</v>
      </c>
      <c r="C148" s="420"/>
      <c r="D148" s="420"/>
      <c r="F148" s="421"/>
      <c r="G148" s="421"/>
      <c r="H148" s="422"/>
      <c r="I148" s="422"/>
      <c r="J148" s="422"/>
      <c r="K148" s="422"/>
      <c r="M148" s="420"/>
      <c r="N148" s="420"/>
      <c r="O148" s="423"/>
      <c r="P148" s="424"/>
      <c r="Q148" s="424"/>
      <c r="R148" s="424"/>
      <c r="S148" s="424"/>
      <c r="T148" s="424"/>
      <c r="U148" s="424"/>
      <c r="V148" s="424"/>
      <c r="W148" s="424"/>
      <c r="X148" s="424"/>
      <c r="Y148" s="424"/>
    </row>
    <row r="149" spans="1:25" s="419" customFormat="1" x14ac:dyDescent="0.5">
      <c r="A149" s="425" t="s">
        <v>252</v>
      </c>
      <c r="C149" s="420"/>
      <c r="D149" s="420"/>
      <c r="F149" s="421"/>
      <c r="G149" s="421"/>
      <c r="H149" s="422"/>
      <c r="I149" s="422"/>
      <c r="J149" s="422"/>
      <c r="K149" s="422"/>
      <c r="M149" s="420"/>
      <c r="N149" s="420"/>
      <c r="O149" s="423"/>
      <c r="P149" s="424"/>
      <c r="Q149" s="424"/>
      <c r="R149" s="424"/>
      <c r="S149" s="424"/>
      <c r="T149" s="424"/>
      <c r="U149" s="424"/>
      <c r="V149" s="424"/>
      <c r="W149" s="424"/>
      <c r="X149" s="424"/>
      <c r="Y149" s="424"/>
    </row>
    <row r="150" spans="1:25" s="419" customFormat="1" x14ac:dyDescent="0.5">
      <c r="C150" s="420"/>
      <c r="D150" s="420"/>
      <c r="F150" s="421"/>
      <c r="G150" s="421"/>
      <c r="H150" s="422"/>
      <c r="I150" s="422"/>
      <c r="J150" s="422"/>
      <c r="K150" s="422"/>
      <c r="M150" s="420"/>
      <c r="N150" s="420"/>
      <c r="O150" s="423"/>
      <c r="P150" s="424"/>
      <c r="Q150" s="424"/>
      <c r="R150" s="424"/>
      <c r="S150" s="424"/>
      <c r="T150" s="424"/>
      <c r="U150" s="424"/>
      <c r="V150" s="424"/>
      <c r="W150" s="424"/>
      <c r="X150" s="424"/>
      <c r="Y150" s="424"/>
    </row>
    <row r="151" spans="1:25" x14ac:dyDescent="0.5">
      <c r="C151" s="416"/>
      <c r="D151" s="416"/>
      <c r="M151" s="416"/>
      <c r="N151" s="416"/>
    </row>
    <row r="152" spans="1:25" x14ac:dyDescent="0.5">
      <c r="C152" s="416"/>
      <c r="D152" s="416"/>
      <c r="M152" s="416"/>
      <c r="N152" s="416"/>
    </row>
    <row r="153" spans="1:25" x14ac:dyDescent="0.5">
      <c r="C153" s="416"/>
      <c r="D153" s="416"/>
      <c r="M153" s="416"/>
      <c r="N153" s="416"/>
    </row>
    <row r="154" spans="1:25" x14ac:dyDescent="0.5">
      <c r="C154" s="416"/>
      <c r="D154" s="416"/>
      <c r="M154" s="416"/>
      <c r="N154" s="416"/>
    </row>
    <row r="155" spans="1:25" x14ac:dyDescent="0.5">
      <c r="C155" s="416"/>
      <c r="D155" s="416"/>
      <c r="M155" s="416"/>
      <c r="N155" s="416"/>
    </row>
    <row r="156" spans="1:25" x14ac:dyDescent="0.5">
      <c r="C156" s="416"/>
      <c r="D156" s="416"/>
      <c r="M156" s="416"/>
      <c r="N156" s="416"/>
    </row>
    <row r="157" spans="1:25" x14ac:dyDescent="0.5">
      <c r="C157" s="416"/>
      <c r="D157" s="416"/>
      <c r="M157" s="416"/>
      <c r="N157" s="416"/>
    </row>
    <row r="158" spans="1:25" x14ac:dyDescent="0.5">
      <c r="C158" s="416"/>
      <c r="D158" s="416"/>
      <c r="M158" s="416"/>
      <c r="N158" s="416"/>
    </row>
    <row r="159" spans="1:25" x14ac:dyDescent="0.5">
      <c r="C159" s="416"/>
      <c r="D159" s="416"/>
      <c r="M159" s="416"/>
      <c r="N159" s="416"/>
    </row>
    <row r="160" spans="1:25" x14ac:dyDescent="0.5">
      <c r="C160" s="416"/>
      <c r="D160" s="416"/>
      <c r="M160" s="416"/>
      <c r="N160" s="416"/>
    </row>
    <row r="161" spans="3:14" x14ac:dyDescent="0.5">
      <c r="C161" s="416"/>
      <c r="D161" s="416"/>
      <c r="M161" s="416"/>
      <c r="N161" s="416"/>
    </row>
    <row r="162" spans="3:14" x14ac:dyDescent="0.5">
      <c r="C162" s="416"/>
      <c r="D162" s="416"/>
      <c r="M162" s="416"/>
      <c r="N162" s="416"/>
    </row>
    <row r="163" spans="3:14" x14ac:dyDescent="0.5">
      <c r="C163" s="416"/>
      <c r="D163" s="416"/>
      <c r="M163" s="416"/>
      <c r="N163" s="416"/>
    </row>
    <row r="164" spans="3:14" x14ac:dyDescent="0.5">
      <c r="C164" s="416"/>
      <c r="D164" s="416"/>
      <c r="M164" s="416"/>
      <c r="N164" s="416"/>
    </row>
    <row r="165" spans="3:14" x14ac:dyDescent="0.5">
      <c r="C165" s="416"/>
      <c r="D165" s="416"/>
      <c r="M165" s="416"/>
      <c r="N165" s="416"/>
    </row>
    <row r="166" spans="3:14" x14ac:dyDescent="0.5">
      <c r="C166" s="416"/>
      <c r="D166" s="416"/>
      <c r="M166" s="416"/>
      <c r="N166" s="416"/>
    </row>
    <row r="167" spans="3:14" x14ac:dyDescent="0.5">
      <c r="C167" s="416"/>
      <c r="D167" s="416"/>
      <c r="M167" s="416"/>
      <c r="N167" s="416"/>
    </row>
    <row r="168" spans="3:14" x14ac:dyDescent="0.5">
      <c r="C168" s="416"/>
      <c r="D168" s="416"/>
      <c r="M168" s="416"/>
      <c r="N168" s="416"/>
    </row>
    <row r="169" spans="3:14" x14ac:dyDescent="0.5">
      <c r="C169" s="416"/>
      <c r="D169" s="416"/>
      <c r="M169" s="416"/>
      <c r="N169" s="416"/>
    </row>
    <row r="170" spans="3:14" x14ac:dyDescent="0.5">
      <c r="C170" s="416"/>
      <c r="D170" s="416"/>
      <c r="M170" s="416"/>
      <c r="N170" s="416"/>
    </row>
    <row r="171" spans="3:14" x14ac:dyDescent="0.5">
      <c r="C171" s="416"/>
      <c r="D171" s="416"/>
      <c r="M171" s="416"/>
      <c r="N171" s="416"/>
    </row>
    <row r="172" spans="3:14" x14ac:dyDescent="0.5">
      <c r="C172" s="416"/>
      <c r="D172" s="416"/>
      <c r="M172" s="416"/>
      <c r="N172" s="416"/>
    </row>
    <row r="173" spans="3:14" x14ac:dyDescent="0.5">
      <c r="C173" s="416"/>
      <c r="D173" s="416"/>
      <c r="M173" s="416"/>
      <c r="N173" s="416"/>
    </row>
    <row r="174" spans="3:14" x14ac:dyDescent="0.5">
      <c r="C174" s="416"/>
      <c r="D174" s="416"/>
      <c r="M174" s="416"/>
      <c r="N174" s="416"/>
    </row>
    <row r="175" spans="3:14" x14ac:dyDescent="0.5">
      <c r="C175" s="416"/>
      <c r="D175" s="416"/>
      <c r="M175" s="416"/>
      <c r="N175" s="416"/>
    </row>
    <row r="176" spans="3:14" x14ac:dyDescent="0.5">
      <c r="C176" s="416"/>
      <c r="D176" s="416"/>
      <c r="M176" s="416"/>
      <c r="N176" s="416"/>
    </row>
    <row r="177" spans="3:14" x14ac:dyDescent="0.5">
      <c r="C177" s="416"/>
      <c r="D177" s="416"/>
      <c r="M177" s="416"/>
      <c r="N177" s="416"/>
    </row>
    <row r="178" spans="3:14" x14ac:dyDescent="0.5">
      <c r="C178" s="416"/>
      <c r="D178" s="416"/>
      <c r="M178" s="416"/>
      <c r="N178" s="416"/>
    </row>
    <row r="179" spans="3:14" x14ac:dyDescent="0.5">
      <c r="C179" s="416"/>
      <c r="D179" s="416"/>
      <c r="M179" s="416"/>
      <c r="N179" s="416"/>
    </row>
    <row r="180" spans="3:14" x14ac:dyDescent="0.5">
      <c r="C180" s="416"/>
      <c r="D180" s="416"/>
      <c r="M180" s="416"/>
      <c r="N180" s="416"/>
    </row>
    <row r="181" spans="3:14" x14ac:dyDescent="0.5">
      <c r="C181" s="416"/>
      <c r="D181" s="416"/>
      <c r="M181" s="416"/>
      <c r="N181" s="416"/>
    </row>
    <row r="182" spans="3:14" x14ac:dyDescent="0.5">
      <c r="C182" s="416"/>
      <c r="D182" s="416"/>
      <c r="M182" s="416"/>
      <c r="N182" s="416"/>
    </row>
    <row r="183" spans="3:14" x14ac:dyDescent="0.5">
      <c r="C183" s="416"/>
      <c r="D183" s="416"/>
      <c r="M183" s="416"/>
      <c r="N183" s="416"/>
    </row>
    <row r="184" spans="3:14" x14ac:dyDescent="0.5">
      <c r="C184" s="416"/>
      <c r="D184" s="416"/>
      <c r="M184" s="416"/>
      <c r="N184" s="416"/>
    </row>
    <row r="185" spans="3:14" x14ac:dyDescent="0.5">
      <c r="C185" s="416"/>
      <c r="D185" s="416"/>
      <c r="M185" s="416"/>
      <c r="N185" s="416"/>
    </row>
    <row r="186" spans="3:14" x14ac:dyDescent="0.5">
      <c r="C186" s="416"/>
      <c r="D186" s="416"/>
      <c r="M186" s="416"/>
      <c r="N186" s="416"/>
    </row>
    <row r="187" spans="3:14" x14ac:dyDescent="0.5">
      <c r="C187" s="416"/>
      <c r="D187" s="416"/>
      <c r="M187" s="416"/>
      <c r="N187" s="416"/>
    </row>
    <row r="188" spans="3:14" x14ac:dyDescent="0.5">
      <c r="C188" s="416"/>
      <c r="D188" s="416"/>
      <c r="M188" s="416"/>
      <c r="N188" s="416"/>
    </row>
    <row r="189" spans="3:14" x14ac:dyDescent="0.5">
      <c r="C189" s="416"/>
      <c r="D189" s="416"/>
      <c r="M189" s="416"/>
      <c r="N189" s="416"/>
    </row>
    <row r="190" spans="3:14" x14ac:dyDescent="0.5">
      <c r="C190" s="416"/>
      <c r="D190" s="416"/>
      <c r="M190" s="416"/>
      <c r="N190" s="416"/>
    </row>
    <row r="191" spans="3:14" x14ac:dyDescent="0.5">
      <c r="C191" s="416"/>
      <c r="D191" s="416"/>
      <c r="M191" s="416"/>
      <c r="N191" s="416"/>
    </row>
    <row r="192" spans="3:14" x14ac:dyDescent="0.5">
      <c r="C192" s="416"/>
      <c r="D192" s="416"/>
      <c r="M192" s="416"/>
      <c r="N192" s="416"/>
    </row>
    <row r="193" spans="3:14" x14ac:dyDescent="0.5">
      <c r="C193" s="416"/>
      <c r="D193" s="416"/>
      <c r="M193" s="416"/>
      <c r="N193" s="416"/>
    </row>
    <row r="194" spans="3:14" x14ac:dyDescent="0.5">
      <c r="C194" s="416"/>
      <c r="D194" s="416"/>
      <c r="M194" s="416"/>
      <c r="N194" s="416"/>
    </row>
    <row r="195" spans="3:14" x14ac:dyDescent="0.5">
      <c r="C195" s="416"/>
      <c r="D195" s="416"/>
      <c r="M195" s="416"/>
      <c r="N195" s="416"/>
    </row>
    <row r="196" spans="3:14" x14ac:dyDescent="0.5">
      <c r="C196" s="416"/>
      <c r="D196" s="416"/>
      <c r="M196" s="416"/>
      <c r="N196" s="416"/>
    </row>
    <row r="197" spans="3:14" x14ac:dyDescent="0.5">
      <c r="C197" s="416"/>
      <c r="D197" s="416"/>
      <c r="M197" s="416"/>
      <c r="N197" s="416"/>
    </row>
    <row r="198" spans="3:14" x14ac:dyDescent="0.5">
      <c r="C198" s="416"/>
      <c r="D198" s="416"/>
      <c r="M198" s="416"/>
      <c r="N198" s="416"/>
    </row>
    <row r="199" spans="3:14" x14ac:dyDescent="0.5">
      <c r="C199" s="416"/>
      <c r="D199" s="416"/>
      <c r="M199" s="416"/>
      <c r="N199" s="416"/>
    </row>
    <row r="200" spans="3:14" x14ac:dyDescent="0.5">
      <c r="C200" s="416"/>
      <c r="D200" s="416"/>
      <c r="M200" s="416"/>
      <c r="N200" s="416"/>
    </row>
    <row r="201" spans="3:14" x14ac:dyDescent="0.5">
      <c r="C201" s="416"/>
      <c r="D201" s="416"/>
      <c r="M201" s="416"/>
      <c r="N201" s="416"/>
    </row>
    <row r="202" spans="3:14" x14ac:dyDescent="0.5">
      <c r="C202" s="416"/>
      <c r="D202" s="416"/>
      <c r="M202" s="416"/>
      <c r="N202" s="416"/>
    </row>
    <row r="203" spans="3:14" x14ac:dyDescent="0.5">
      <c r="C203" s="416"/>
      <c r="D203" s="416"/>
      <c r="M203" s="416"/>
      <c r="N203" s="416"/>
    </row>
    <row r="204" spans="3:14" x14ac:dyDescent="0.5">
      <c r="C204" s="416"/>
      <c r="D204" s="416"/>
      <c r="M204" s="416"/>
      <c r="N204" s="416"/>
    </row>
    <row r="205" spans="3:14" x14ac:dyDescent="0.5">
      <c r="C205" s="416"/>
      <c r="D205" s="416"/>
      <c r="M205" s="416"/>
      <c r="N205" s="416"/>
    </row>
    <row r="206" spans="3:14" x14ac:dyDescent="0.5">
      <c r="C206" s="416"/>
      <c r="D206" s="416"/>
      <c r="M206" s="416"/>
      <c r="N206" s="416"/>
    </row>
  </sheetData>
  <mergeCells count="7">
    <mergeCell ref="A4:B5"/>
    <mergeCell ref="C4:C5"/>
    <mergeCell ref="M4:M5"/>
    <mergeCell ref="A1:N1"/>
    <mergeCell ref="A2:N2"/>
    <mergeCell ref="E4:L5"/>
    <mergeCell ref="N4:N5"/>
  </mergeCells>
  <dataValidations count="1">
    <dataValidation type="list" allowBlank="1" showInputMessage="1" showErrorMessage="1" sqref="A2:N2" xr:uid="{50E2F5FC-1510-4ADE-91D7-CC9732EFEF9C}">
      <formula1>#REF!</formula1>
    </dataValidation>
  </dataValidations>
  <printOptions gridLines="1"/>
  <pageMargins left="0.39370078740157499" right="0.15748031496063" top="0.59055118110236204" bottom="0.2" header="0.27559055118110198" footer="0.511811023622047"/>
  <pageSetup paperSize="9" scale="51" fitToHeight="0" orientation="landscape" r:id="rId1"/>
  <headerFooter alignWithMargins="0"/>
  <rowBreaks count="2" manualBreakCount="2">
    <brk id="88" max="13" man="1"/>
    <brk id="13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2E2A-E769-457E-B4DC-38BB9ED9C4D9}">
  <sheetPr codeName="Sheet7">
    <tabColor theme="6" tint="-0.249977111117893"/>
  </sheetPr>
  <dimension ref="A1:Y26"/>
  <sheetViews>
    <sheetView zoomScale="98" zoomScaleNormal="98" zoomScaleSheetLayoutView="90" workbookViewId="0">
      <selection activeCell="R17" sqref="R17"/>
    </sheetView>
  </sheetViews>
  <sheetFormatPr defaultColWidth="4.375" defaultRowHeight="21.75" x14ac:dyDescent="0.5"/>
  <cols>
    <col min="1" max="1" width="3.375" style="524" customWidth="1"/>
    <col min="2" max="2" width="5" style="524" customWidth="1"/>
    <col min="3" max="3" width="13.375" style="524" customWidth="1"/>
    <col min="4" max="4" width="3.625" style="524" customWidth="1"/>
    <col min="5" max="5" width="4.625" style="524" customWidth="1"/>
    <col min="6" max="6" width="4.375" style="524" customWidth="1"/>
    <col min="7" max="7" width="4.625" style="524" customWidth="1"/>
    <col min="8" max="8" width="5.375" style="524" customWidth="1"/>
    <col min="9" max="9" width="7" style="524" customWidth="1"/>
    <col min="10" max="11" width="5.375" style="524" customWidth="1"/>
    <col min="12" max="12" width="8.375" style="524" customWidth="1"/>
    <col min="13" max="13" width="6.125" style="524" customWidth="1"/>
    <col min="14" max="14" width="4.125" style="524" customWidth="1"/>
    <col min="15" max="15" width="4.375" style="524" customWidth="1"/>
    <col min="16" max="16" width="4.625" style="524" customWidth="1"/>
    <col min="17" max="17" width="8.625" style="524" customWidth="1"/>
    <col min="18" max="18" width="23.125" style="524" customWidth="1"/>
    <col min="19" max="19" width="9.125" style="524" customWidth="1"/>
    <col min="20" max="24" width="4.625" style="524" customWidth="1"/>
    <col min="25" max="25" width="6.375" style="524" customWidth="1"/>
    <col min="26" max="249" width="9" style="524" customWidth="1"/>
    <col min="250" max="250" width="3.625" style="524" customWidth="1"/>
    <col min="251" max="251" width="5" style="524" customWidth="1"/>
    <col min="252" max="252" width="13.375" style="524" customWidth="1"/>
    <col min="253" max="257" width="3.625" style="524" customWidth="1"/>
    <col min="258" max="258" width="5" style="524" customWidth="1"/>
    <col min="259" max="259" width="13.375" style="524" customWidth="1"/>
    <col min="260" max="260" width="3.625" style="524" customWidth="1"/>
    <col min="261" max="261" width="4.625" style="524" customWidth="1"/>
    <col min="262" max="262" width="4.375" style="524"/>
    <col min="263" max="263" width="4.625" style="524" customWidth="1"/>
    <col min="264" max="265" width="5.375" style="524" customWidth="1"/>
    <col min="266" max="266" width="8.375" style="524" customWidth="1"/>
    <col min="267" max="267" width="6.125" style="524" customWidth="1"/>
    <col min="268" max="268" width="4.125" style="524" customWidth="1"/>
    <col min="269" max="269" width="4.375" style="524"/>
    <col min="270" max="270" width="4.625" style="524" customWidth="1"/>
    <col min="271" max="271" width="8.625" style="524" customWidth="1"/>
    <col min="272" max="272" width="23.125" style="524" customWidth="1"/>
    <col min="273" max="273" width="9" style="524" customWidth="1"/>
    <col min="274" max="275" width="4.375" style="524"/>
    <col min="276" max="280" width="4.625" style="524" customWidth="1"/>
    <col min="281" max="281" width="6.375" style="524" customWidth="1"/>
    <col min="282" max="505" width="9" style="524" customWidth="1"/>
    <col min="506" max="506" width="3.625" style="524" customWidth="1"/>
    <col min="507" max="507" width="5" style="524" customWidth="1"/>
    <col min="508" max="508" width="13.375" style="524" customWidth="1"/>
    <col min="509" max="513" width="3.625" style="524" customWidth="1"/>
    <col min="514" max="514" width="5" style="524" customWidth="1"/>
    <col min="515" max="515" width="13.375" style="524" customWidth="1"/>
    <col min="516" max="516" width="3.625" style="524" customWidth="1"/>
    <col min="517" max="517" width="4.625" style="524" customWidth="1"/>
    <col min="518" max="518" width="4.375" style="524"/>
    <col min="519" max="519" width="4.625" style="524" customWidth="1"/>
    <col min="520" max="521" width="5.375" style="524" customWidth="1"/>
    <col min="522" max="522" width="8.375" style="524" customWidth="1"/>
    <col min="523" max="523" width="6.125" style="524" customWidth="1"/>
    <col min="524" max="524" width="4.125" style="524" customWidth="1"/>
    <col min="525" max="525" width="4.375" style="524"/>
    <col min="526" max="526" width="4.625" style="524" customWidth="1"/>
    <col min="527" max="527" width="8.625" style="524" customWidth="1"/>
    <col min="528" max="528" width="23.125" style="524" customWidth="1"/>
    <col min="529" max="529" width="9" style="524" customWidth="1"/>
    <col min="530" max="531" width="4.375" style="524"/>
    <col min="532" max="536" width="4.625" style="524" customWidth="1"/>
    <col min="537" max="537" width="6.375" style="524" customWidth="1"/>
    <col min="538" max="761" width="9" style="524" customWidth="1"/>
    <col min="762" max="762" width="3.625" style="524" customWidth="1"/>
    <col min="763" max="763" width="5" style="524" customWidth="1"/>
    <col min="764" max="764" width="13.375" style="524" customWidth="1"/>
    <col min="765" max="769" width="3.625" style="524" customWidth="1"/>
    <col min="770" max="770" width="5" style="524" customWidth="1"/>
    <col min="771" max="771" width="13.375" style="524" customWidth="1"/>
    <col min="772" max="772" width="3.625" style="524" customWidth="1"/>
    <col min="773" max="773" width="4.625" style="524" customWidth="1"/>
    <col min="774" max="774" width="4.375" style="524"/>
    <col min="775" max="775" width="4.625" style="524" customWidth="1"/>
    <col min="776" max="777" width="5.375" style="524" customWidth="1"/>
    <col min="778" max="778" width="8.375" style="524" customWidth="1"/>
    <col min="779" max="779" width="6.125" style="524" customWidth="1"/>
    <col min="780" max="780" width="4.125" style="524" customWidth="1"/>
    <col min="781" max="781" width="4.375" style="524"/>
    <col min="782" max="782" width="4.625" style="524" customWidth="1"/>
    <col min="783" max="783" width="8.625" style="524" customWidth="1"/>
    <col min="784" max="784" width="23.125" style="524" customWidth="1"/>
    <col min="785" max="785" width="9" style="524" customWidth="1"/>
    <col min="786" max="787" width="4.375" style="524"/>
    <col min="788" max="792" width="4.625" style="524" customWidth="1"/>
    <col min="793" max="793" width="6.375" style="524" customWidth="1"/>
    <col min="794" max="1017" width="9" style="524" customWidth="1"/>
    <col min="1018" max="1018" width="3.625" style="524" customWidth="1"/>
    <col min="1019" max="1019" width="5" style="524" customWidth="1"/>
    <col min="1020" max="1020" width="13.375" style="524" customWidth="1"/>
    <col min="1021" max="1025" width="3.625" style="524" customWidth="1"/>
    <col min="1026" max="1026" width="5" style="524" customWidth="1"/>
    <col min="1027" max="1027" width="13.375" style="524" customWidth="1"/>
    <col min="1028" max="1028" width="3.625" style="524" customWidth="1"/>
    <col min="1029" max="1029" width="4.625" style="524" customWidth="1"/>
    <col min="1030" max="1030" width="4.375" style="524"/>
    <col min="1031" max="1031" width="4.625" style="524" customWidth="1"/>
    <col min="1032" max="1033" width="5.375" style="524" customWidth="1"/>
    <col min="1034" max="1034" width="8.375" style="524" customWidth="1"/>
    <col min="1035" max="1035" width="6.125" style="524" customWidth="1"/>
    <col min="1036" max="1036" width="4.125" style="524" customWidth="1"/>
    <col min="1037" max="1037" width="4.375" style="524"/>
    <col min="1038" max="1038" width="4.625" style="524" customWidth="1"/>
    <col min="1039" max="1039" width="8.625" style="524" customWidth="1"/>
    <col min="1040" max="1040" width="23.125" style="524" customWidth="1"/>
    <col min="1041" max="1041" width="9" style="524" customWidth="1"/>
    <col min="1042" max="1043" width="4.375" style="524"/>
    <col min="1044" max="1048" width="4.625" style="524" customWidth="1"/>
    <col min="1049" max="1049" width="6.375" style="524" customWidth="1"/>
    <col min="1050" max="1273" width="9" style="524" customWidth="1"/>
    <col min="1274" max="1274" width="3.625" style="524" customWidth="1"/>
    <col min="1275" max="1275" width="5" style="524" customWidth="1"/>
    <col min="1276" max="1276" width="13.375" style="524" customWidth="1"/>
    <col min="1277" max="1281" width="3.625" style="524" customWidth="1"/>
    <col min="1282" max="1282" width="5" style="524" customWidth="1"/>
    <col min="1283" max="1283" width="13.375" style="524" customWidth="1"/>
    <col min="1284" max="1284" width="3.625" style="524" customWidth="1"/>
    <col min="1285" max="1285" width="4.625" style="524" customWidth="1"/>
    <col min="1286" max="1286" width="4.375" style="524"/>
    <col min="1287" max="1287" width="4.625" style="524" customWidth="1"/>
    <col min="1288" max="1289" width="5.375" style="524" customWidth="1"/>
    <col min="1290" max="1290" width="8.375" style="524" customWidth="1"/>
    <col min="1291" max="1291" width="6.125" style="524" customWidth="1"/>
    <col min="1292" max="1292" width="4.125" style="524" customWidth="1"/>
    <col min="1293" max="1293" width="4.375" style="524"/>
    <col min="1294" max="1294" width="4.625" style="524" customWidth="1"/>
    <col min="1295" max="1295" width="8.625" style="524" customWidth="1"/>
    <col min="1296" max="1296" width="23.125" style="524" customWidth="1"/>
    <col min="1297" max="1297" width="9" style="524" customWidth="1"/>
    <col min="1298" max="1299" width="4.375" style="524"/>
    <col min="1300" max="1304" width="4.625" style="524" customWidth="1"/>
    <col min="1305" max="1305" width="6.375" style="524" customWidth="1"/>
    <col min="1306" max="1529" width="9" style="524" customWidth="1"/>
    <col min="1530" max="1530" width="3.625" style="524" customWidth="1"/>
    <col min="1531" max="1531" width="5" style="524" customWidth="1"/>
    <col min="1532" max="1532" width="13.375" style="524" customWidth="1"/>
    <col min="1533" max="1537" width="3.625" style="524" customWidth="1"/>
    <col min="1538" max="1538" width="5" style="524" customWidth="1"/>
    <col min="1539" max="1539" width="13.375" style="524" customWidth="1"/>
    <col min="1540" max="1540" width="3.625" style="524" customWidth="1"/>
    <col min="1541" max="1541" width="4.625" style="524" customWidth="1"/>
    <col min="1542" max="1542" width="4.375" style="524"/>
    <col min="1543" max="1543" width="4.625" style="524" customWidth="1"/>
    <col min="1544" max="1545" width="5.375" style="524" customWidth="1"/>
    <col min="1546" max="1546" width="8.375" style="524" customWidth="1"/>
    <col min="1547" max="1547" width="6.125" style="524" customWidth="1"/>
    <col min="1548" max="1548" width="4.125" style="524" customWidth="1"/>
    <col min="1549" max="1549" width="4.375" style="524"/>
    <col min="1550" max="1550" width="4.625" style="524" customWidth="1"/>
    <col min="1551" max="1551" width="8.625" style="524" customWidth="1"/>
    <col min="1552" max="1552" width="23.125" style="524" customWidth="1"/>
    <col min="1553" max="1553" width="9" style="524" customWidth="1"/>
    <col min="1554" max="1555" width="4.375" style="524"/>
    <col min="1556" max="1560" width="4.625" style="524" customWidth="1"/>
    <col min="1561" max="1561" width="6.375" style="524" customWidth="1"/>
    <col min="1562" max="1785" width="9" style="524" customWidth="1"/>
    <col min="1786" max="1786" width="3.625" style="524" customWidth="1"/>
    <col min="1787" max="1787" width="5" style="524" customWidth="1"/>
    <col min="1788" max="1788" width="13.375" style="524" customWidth="1"/>
    <col min="1789" max="1793" width="3.625" style="524" customWidth="1"/>
    <col min="1794" max="1794" width="5" style="524" customWidth="1"/>
    <col min="1795" max="1795" width="13.375" style="524" customWidth="1"/>
    <col min="1796" max="1796" width="3.625" style="524" customWidth="1"/>
    <col min="1797" max="1797" width="4.625" style="524" customWidth="1"/>
    <col min="1798" max="1798" width="4.375" style="524"/>
    <col min="1799" max="1799" width="4.625" style="524" customWidth="1"/>
    <col min="1800" max="1801" width="5.375" style="524" customWidth="1"/>
    <col min="1802" max="1802" width="8.375" style="524" customWidth="1"/>
    <col min="1803" max="1803" width="6.125" style="524" customWidth="1"/>
    <col min="1804" max="1804" width="4.125" style="524" customWidth="1"/>
    <col min="1805" max="1805" width="4.375" style="524"/>
    <col min="1806" max="1806" width="4.625" style="524" customWidth="1"/>
    <col min="1807" max="1807" width="8.625" style="524" customWidth="1"/>
    <col min="1808" max="1808" width="23.125" style="524" customWidth="1"/>
    <col min="1809" max="1809" width="9" style="524" customWidth="1"/>
    <col min="1810" max="1811" width="4.375" style="524"/>
    <col min="1812" max="1816" width="4.625" style="524" customWidth="1"/>
    <col min="1817" max="1817" width="6.375" style="524" customWidth="1"/>
    <col min="1818" max="2041" width="9" style="524" customWidth="1"/>
    <col min="2042" max="2042" width="3.625" style="524" customWidth="1"/>
    <col min="2043" max="2043" width="5" style="524" customWidth="1"/>
    <col min="2044" max="2044" width="13.375" style="524" customWidth="1"/>
    <col min="2045" max="2049" width="3.625" style="524" customWidth="1"/>
    <col min="2050" max="2050" width="5" style="524" customWidth="1"/>
    <col min="2051" max="2051" width="13.375" style="524" customWidth="1"/>
    <col min="2052" max="2052" width="3.625" style="524" customWidth="1"/>
    <col min="2053" max="2053" width="4.625" style="524" customWidth="1"/>
    <col min="2054" max="2054" width="4.375" style="524"/>
    <col min="2055" max="2055" width="4.625" style="524" customWidth="1"/>
    <col min="2056" max="2057" width="5.375" style="524" customWidth="1"/>
    <col min="2058" max="2058" width="8.375" style="524" customWidth="1"/>
    <col min="2059" max="2059" width="6.125" style="524" customWidth="1"/>
    <col min="2060" max="2060" width="4.125" style="524" customWidth="1"/>
    <col min="2061" max="2061" width="4.375" style="524"/>
    <col min="2062" max="2062" width="4.625" style="524" customWidth="1"/>
    <col min="2063" max="2063" width="8.625" style="524" customWidth="1"/>
    <col min="2064" max="2064" width="23.125" style="524" customWidth="1"/>
    <col min="2065" max="2065" width="9" style="524" customWidth="1"/>
    <col min="2066" max="2067" width="4.375" style="524"/>
    <col min="2068" max="2072" width="4.625" style="524" customWidth="1"/>
    <col min="2073" max="2073" width="6.375" style="524" customWidth="1"/>
    <col min="2074" max="2297" width="9" style="524" customWidth="1"/>
    <col min="2298" max="2298" width="3.625" style="524" customWidth="1"/>
    <col min="2299" max="2299" width="5" style="524" customWidth="1"/>
    <col min="2300" max="2300" width="13.375" style="524" customWidth="1"/>
    <col min="2301" max="2305" width="3.625" style="524" customWidth="1"/>
    <col min="2306" max="2306" width="5" style="524" customWidth="1"/>
    <col min="2307" max="2307" width="13.375" style="524" customWidth="1"/>
    <col min="2308" max="2308" width="3.625" style="524" customWidth="1"/>
    <col min="2309" max="2309" width="4.625" style="524" customWidth="1"/>
    <col min="2310" max="2310" width="4.375" style="524"/>
    <col min="2311" max="2311" width="4.625" style="524" customWidth="1"/>
    <col min="2312" max="2313" width="5.375" style="524" customWidth="1"/>
    <col min="2314" max="2314" width="8.375" style="524" customWidth="1"/>
    <col min="2315" max="2315" width="6.125" style="524" customWidth="1"/>
    <col min="2316" max="2316" width="4.125" style="524" customWidth="1"/>
    <col min="2317" max="2317" width="4.375" style="524"/>
    <col min="2318" max="2318" width="4.625" style="524" customWidth="1"/>
    <col min="2319" max="2319" width="8.625" style="524" customWidth="1"/>
    <col min="2320" max="2320" width="23.125" style="524" customWidth="1"/>
    <col min="2321" max="2321" width="9" style="524" customWidth="1"/>
    <col min="2322" max="2323" width="4.375" style="524"/>
    <col min="2324" max="2328" width="4.625" style="524" customWidth="1"/>
    <col min="2329" max="2329" width="6.375" style="524" customWidth="1"/>
    <col min="2330" max="2553" width="9" style="524" customWidth="1"/>
    <col min="2554" max="2554" width="3.625" style="524" customWidth="1"/>
    <col min="2555" max="2555" width="5" style="524" customWidth="1"/>
    <col min="2556" max="2556" width="13.375" style="524" customWidth="1"/>
    <col min="2557" max="2561" width="3.625" style="524" customWidth="1"/>
    <col min="2562" max="2562" width="5" style="524" customWidth="1"/>
    <col min="2563" max="2563" width="13.375" style="524" customWidth="1"/>
    <col min="2564" max="2564" width="3.625" style="524" customWidth="1"/>
    <col min="2565" max="2565" width="4.625" style="524" customWidth="1"/>
    <col min="2566" max="2566" width="4.375" style="524"/>
    <col min="2567" max="2567" width="4.625" style="524" customWidth="1"/>
    <col min="2568" max="2569" width="5.375" style="524" customWidth="1"/>
    <col min="2570" max="2570" width="8.375" style="524" customWidth="1"/>
    <col min="2571" max="2571" width="6.125" style="524" customWidth="1"/>
    <col min="2572" max="2572" width="4.125" style="524" customWidth="1"/>
    <col min="2573" max="2573" width="4.375" style="524"/>
    <col min="2574" max="2574" width="4.625" style="524" customWidth="1"/>
    <col min="2575" max="2575" width="8.625" style="524" customWidth="1"/>
    <col min="2576" max="2576" width="23.125" style="524" customWidth="1"/>
    <col min="2577" max="2577" width="9" style="524" customWidth="1"/>
    <col min="2578" max="2579" width="4.375" style="524"/>
    <col min="2580" max="2584" width="4.625" style="524" customWidth="1"/>
    <col min="2585" max="2585" width="6.375" style="524" customWidth="1"/>
    <col min="2586" max="2809" width="9" style="524" customWidth="1"/>
    <col min="2810" max="2810" width="3.625" style="524" customWidth="1"/>
    <col min="2811" max="2811" width="5" style="524" customWidth="1"/>
    <col min="2812" max="2812" width="13.375" style="524" customWidth="1"/>
    <col min="2813" max="2817" width="3.625" style="524" customWidth="1"/>
    <col min="2818" max="2818" width="5" style="524" customWidth="1"/>
    <col min="2819" max="2819" width="13.375" style="524" customWidth="1"/>
    <col min="2820" max="2820" width="3.625" style="524" customWidth="1"/>
    <col min="2821" max="2821" width="4.625" style="524" customWidth="1"/>
    <col min="2822" max="2822" width="4.375" style="524"/>
    <col min="2823" max="2823" width="4.625" style="524" customWidth="1"/>
    <col min="2824" max="2825" width="5.375" style="524" customWidth="1"/>
    <col min="2826" max="2826" width="8.375" style="524" customWidth="1"/>
    <col min="2827" max="2827" width="6.125" style="524" customWidth="1"/>
    <col min="2828" max="2828" width="4.125" style="524" customWidth="1"/>
    <col min="2829" max="2829" width="4.375" style="524"/>
    <col min="2830" max="2830" width="4.625" style="524" customWidth="1"/>
    <col min="2831" max="2831" width="8.625" style="524" customWidth="1"/>
    <col min="2832" max="2832" width="23.125" style="524" customWidth="1"/>
    <col min="2833" max="2833" width="9" style="524" customWidth="1"/>
    <col min="2834" max="2835" width="4.375" style="524"/>
    <col min="2836" max="2840" width="4.625" style="524" customWidth="1"/>
    <col min="2841" max="2841" width="6.375" style="524" customWidth="1"/>
    <col min="2842" max="3065" width="9" style="524" customWidth="1"/>
    <col min="3066" max="3066" width="3.625" style="524" customWidth="1"/>
    <col min="3067" max="3067" width="5" style="524" customWidth="1"/>
    <col min="3068" max="3068" width="13.375" style="524" customWidth="1"/>
    <col min="3069" max="3073" width="3.625" style="524" customWidth="1"/>
    <col min="3074" max="3074" width="5" style="524" customWidth="1"/>
    <col min="3075" max="3075" width="13.375" style="524" customWidth="1"/>
    <col min="3076" max="3076" width="3.625" style="524" customWidth="1"/>
    <col min="3077" max="3077" width="4.625" style="524" customWidth="1"/>
    <col min="3078" max="3078" width="4.375" style="524"/>
    <col min="3079" max="3079" width="4.625" style="524" customWidth="1"/>
    <col min="3080" max="3081" width="5.375" style="524" customWidth="1"/>
    <col min="3082" max="3082" width="8.375" style="524" customWidth="1"/>
    <col min="3083" max="3083" width="6.125" style="524" customWidth="1"/>
    <col min="3084" max="3084" width="4.125" style="524" customWidth="1"/>
    <col min="3085" max="3085" width="4.375" style="524"/>
    <col min="3086" max="3086" width="4.625" style="524" customWidth="1"/>
    <col min="3087" max="3087" width="8.625" style="524" customWidth="1"/>
    <col min="3088" max="3088" width="23.125" style="524" customWidth="1"/>
    <col min="3089" max="3089" width="9" style="524" customWidth="1"/>
    <col min="3090" max="3091" width="4.375" style="524"/>
    <col min="3092" max="3096" width="4.625" style="524" customWidth="1"/>
    <col min="3097" max="3097" width="6.375" style="524" customWidth="1"/>
    <col min="3098" max="3321" width="9" style="524" customWidth="1"/>
    <col min="3322" max="3322" width="3.625" style="524" customWidth="1"/>
    <col min="3323" max="3323" width="5" style="524" customWidth="1"/>
    <col min="3324" max="3324" width="13.375" style="524" customWidth="1"/>
    <col min="3325" max="3329" width="3.625" style="524" customWidth="1"/>
    <col min="3330" max="3330" width="5" style="524" customWidth="1"/>
    <col min="3331" max="3331" width="13.375" style="524" customWidth="1"/>
    <col min="3332" max="3332" width="3.625" style="524" customWidth="1"/>
    <col min="3333" max="3333" width="4.625" style="524" customWidth="1"/>
    <col min="3334" max="3334" width="4.375" style="524"/>
    <col min="3335" max="3335" width="4.625" style="524" customWidth="1"/>
    <col min="3336" max="3337" width="5.375" style="524" customWidth="1"/>
    <col min="3338" max="3338" width="8.375" style="524" customWidth="1"/>
    <col min="3339" max="3339" width="6.125" style="524" customWidth="1"/>
    <col min="3340" max="3340" width="4.125" style="524" customWidth="1"/>
    <col min="3341" max="3341" width="4.375" style="524"/>
    <col min="3342" max="3342" width="4.625" style="524" customWidth="1"/>
    <col min="3343" max="3343" width="8.625" style="524" customWidth="1"/>
    <col min="3344" max="3344" width="23.125" style="524" customWidth="1"/>
    <col min="3345" max="3345" width="9" style="524" customWidth="1"/>
    <col min="3346" max="3347" width="4.375" style="524"/>
    <col min="3348" max="3352" width="4.625" style="524" customWidth="1"/>
    <col min="3353" max="3353" width="6.375" style="524" customWidth="1"/>
    <col min="3354" max="3577" width="9" style="524" customWidth="1"/>
    <col min="3578" max="3578" width="3.625" style="524" customWidth="1"/>
    <col min="3579" max="3579" width="5" style="524" customWidth="1"/>
    <col min="3580" max="3580" width="13.375" style="524" customWidth="1"/>
    <col min="3581" max="3585" width="3.625" style="524" customWidth="1"/>
    <col min="3586" max="3586" width="5" style="524" customWidth="1"/>
    <col min="3587" max="3587" width="13.375" style="524" customWidth="1"/>
    <col min="3588" max="3588" width="3.625" style="524" customWidth="1"/>
    <col min="3589" max="3589" width="4.625" style="524" customWidth="1"/>
    <col min="3590" max="3590" width="4.375" style="524"/>
    <col min="3591" max="3591" width="4.625" style="524" customWidth="1"/>
    <col min="3592" max="3593" width="5.375" style="524" customWidth="1"/>
    <col min="3594" max="3594" width="8.375" style="524" customWidth="1"/>
    <col min="3595" max="3595" width="6.125" style="524" customWidth="1"/>
    <col min="3596" max="3596" width="4.125" style="524" customWidth="1"/>
    <col min="3597" max="3597" width="4.375" style="524"/>
    <col min="3598" max="3598" width="4.625" style="524" customWidth="1"/>
    <col min="3599" max="3599" width="8.625" style="524" customWidth="1"/>
    <col min="3600" max="3600" width="23.125" style="524" customWidth="1"/>
    <col min="3601" max="3601" width="9" style="524" customWidth="1"/>
    <col min="3602" max="3603" width="4.375" style="524"/>
    <col min="3604" max="3608" width="4.625" style="524" customWidth="1"/>
    <col min="3609" max="3609" width="6.375" style="524" customWidth="1"/>
    <col min="3610" max="3833" width="9" style="524" customWidth="1"/>
    <col min="3834" max="3834" width="3.625" style="524" customWidth="1"/>
    <col min="3835" max="3835" width="5" style="524" customWidth="1"/>
    <col min="3836" max="3836" width="13.375" style="524" customWidth="1"/>
    <col min="3837" max="3841" width="3.625" style="524" customWidth="1"/>
    <col min="3842" max="3842" width="5" style="524" customWidth="1"/>
    <col min="3843" max="3843" width="13.375" style="524" customWidth="1"/>
    <col min="3844" max="3844" width="3.625" style="524" customWidth="1"/>
    <col min="3845" max="3845" width="4.625" style="524" customWidth="1"/>
    <col min="3846" max="3846" width="4.375" style="524"/>
    <col min="3847" max="3847" width="4.625" style="524" customWidth="1"/>
    <col min="3848" max="3849" width="5.375" style="524" customWidth="1"/>
    <col min="3850" max="3850" width="8.375" style="524" customWidth="1"/>
    <col min="3851" max="3851" width="6.125" style="524" customWidth="1"/>
    <col min="3852" max="3852" width="4.125" style="524" customWidth="1"/>
    <col min="3853" max="3853" width="4.375" style="524"/>
    <col min="3854" max="3854" width="4.625" style="524" customWidth="1"/>
    <col min="3855" max="3855" width="8.625" style="524" customWidth="1"/>
    <col min="3856" max="3856" width="23.125" style="524" customWidth="1"/>
    <col min="3857" max="3857" width="9" style="524" customWidth="1"/>
    <col min="3858" max="3859" width="4.375" style="524"/>
    <col min="3860" max="3864" width="4.625" style="524" customWidth="1"/>
    <col min="3865" max="3865" width="6.375" style="524" customWidth="1"/>
    <col min="3866" max="4089" width="9" style="524" customWidth="1"/>
    <col min="4090" max="4090" width="3.625" style="524" customWidth="1"/>
    <col min="4091" max="4091" width="5" style="524" customWidth="1"/>
    <col min="4092" max="4092" width="13.375" style="524" customWidth="1"/>
    <col min="4093" max="4097" width="3.625" style="524" customWidth="1"/>
    <col min="4098" max="4098" width="5" style="524" customWidth="1"/>
    <col min="4099" max="4099" width="13.375" style="524" customWidth="1"/>
    <col min="4100" max="4100" width="3.625" style="524" customWidth="1"/>
    <col min="4101" max="4101" width="4.625" style="524" customWidth="1"/>
    <col min="4102" max="4102" width="4.375" style="524"/>
    <col min="4103" max="4103" width="4.625" style="524" customWidth="1"/>
    <col min="4104" max="4105" width="5.375" style="524" customWidth="1"/>
    <col min="4106" max="4106" width="8.375" style="524" customWidth="1"/>
    <col min="4107" max="4107" width="6.125" style="524" customWidth="1"/>
    <col min="4108" max="4108" width="4.125" style="524" customWidth="1"/>
    <col min="4109" max="4109" width="4.375" style="524"/>
    <col min="4110" max="4110" width="4.625" style="524" customWidth="1"/>
    <col min="4111" max="4111" width="8.625" style="524" customWidth="1"/>
    <col min="4112" max="4112" width="23.125" style="524" customWidth="1"/>
    <col min="4113" max="4113" width="9" style="524" customWidth="1"/>
    <col min="4114" max="4115" width="4.375" style="524"/>
    <col min="4116" max="4120" width="4.625" style="524" customWidth="1"/>
    <col min="4121" max="4121" width="6.375" style="524" customWidth="1"/>
    <col min="4122" max="4345" width="9" style="524" customWidth="1"/>
    <col min="4346" max="4346" width="3.625" style="524" customWidth="1"/>
    <col min="4347" max="4347" width="5" style="524" customWidth="1"/>
    <col min="4348" max="4348" width="13.375" style="524" customWidth="1"/>
    <col min="4349" max="4353" width="3.625" style="524" customWidth="1"/>
    <col min="4354" max="4354" width="5" style="524" customWidth="1"/>
    <col min="4355" max="4355" width="13.375" style="524" customWidth="1"/>
    <col min="4356" max="4356" width="3.625" style="524" customWidth="1"/>
    <col min="4357" max="4357" width="4.625" style="524" customWidth="1"/>
    <col min="4358" max="4358" width="4.375" style="524"/>
    <col min="4359" max="4359" width="4.625" style="524" customWidth="1"/>
    <col min="4360" max="4361" width="5.375" style="524" customWidth="1"/>
    <col min="4362" max="4362" width="8.375" style="524" customWidth="1"/>
    <col min="4363" max="4363" width="6.125" style="524" customWidth="1"/>
    <col min="4364" max="4364" width="4.125" style="524" customWidth="1"/>
    <col min="4365" max="4365" width="4.375" style="524"/>
    <col min="4366" max="4366" width="4.625" style="524" customWidth="1"/>
    <col min="4367" max="4367" width="8.625" style="524" customWidth="1"/>
    <col min="4368" max="4368" width="23.125" style="524" customWidth="1"/>
    <col min="4369" max="4369" width="9" style="524" customWidth="1"/>
    <col min="4370" max="4371" width="4.375" style="524"/>
    <col min="4372" max="4376" width="4.625" style="524" customWidth="1"/>
    <col min="4377" max="4377" width="6.375" style="524" customWidth="1"/>
    <col min="4378" max="4601" width="9" style="524" customWidth="1"/>
    <col min="4602" max="4602" width="3.625" style="524" customWidth="1"/>
    <col min="4603" max="4603" width="5" style="524" customWidth="1"/>
    <col min="4604" max="4604" width="13.375" style="524" customWidth="1"/>
    <col min="4605" max="4609" width="3.625" style="524" customWidth="1"/>
    <col min="4610" max="4610" width="5" style="524" customWidth="1"/>
    <col min="4611" max="4611" width="13.375" style="524" customWidth="1"/>
    <col min="4612" max="4612" width="3.625" style="524" customWidth="1"/>
    <col min="4613" max="4613" width="4.625" style="524" customWidth="1"/>
    <col min="4614" max="4614" width="4.375" style="524"/>
    <col min="4615" max="4615" width="4.625" style="524" customWidth="1"/>
    <col min="4616" max="4617" width="5.375" style="524" customWidth="1"/>
    <col min="4618" max="4618" width="8.375" style="524" customWidth="1"/>
    <col min="4619" max="4619" width="6.125" style="524" customWidth="1"/>
    <col min="4620" max="4620" width="4.125" style="524" customWidth="1"/>
    <col min="4621" max="4621" width="4.375" style="524"/>
    <col min="4622" max="4622" width="4.625" style="524" customWidth="1"/>
    <col min="4623" max="4623" width="8.625" style="524" customWidth="1"/>
    <col min="4624" max="4624" width="23.125" style="524" customWidth="1"/>
    <col min="4625" max="4625" width="9" style="524" customWidth="1"/>
    <col min="4626" max="4627" width="4.375" style="524"/>
    <col min="4628" max="4632" width="4.625" style="524" customWidth="1"/>
    <col min="4633" max="4633" width="6.375" style="524" customWidth="1"/>
    <col min="4634" max="4857" width="9" style="524" customWidth="1"/>
    <col min="4858" max="4858" width="3.625" style="524" customWidth="1"/>
    <col min="4859" max="4859" width="5" style="524" customWidth="1"/>
    <col min="4860" max="4860" width="13.375" style="524" customWidth="1"/>
    <col min="4861" max="4865" width="3.625" style="524" customWidth="1"/>
    <col min="4866" max="4866" width="5" style="524" customWidth="1"/>
    <col min="4867" max="4867" width="13.375" style="524" customWidth="1"/>
    <col min="4868" max="4868" width="3.625" style="524" customWidth="1"/>
    <col min="4869" max="4869" width="4.625" style="524" customWidth="1"/>
    <col min="4870" max="4870" width="4.375" style="524"/>
    <col min="4871" max="4871" width="4.625" style="524" customWidth="1"/>
    <col min="4872" max="4873" width="5.375" style="524" customWidth="1"/>
    <col min="4874" max="4874" width="8.375" style="524" customWidth="1"/>
    <col min="4875" max="4875" width="6.125" style="524" customWidth="1"/>
    <col min="4876" max="4876" width="4.125" style="524" customWidth="1"/>
    <col min="4877" max="4877" width="4.375" style="524"/>
    <col min="4878" max="4878" width="4.625" style="524" customWidth="1"/>
    <col min="4879" max="4879" width="8.625" style="524" customWidth="1"/>
    <col min="4880" max="4880" width="23.125" style="524" customWidth="1"/>
    <col min="4881" max="4881" width="9" style="524" customWidth="1"/>
    <col min="4882" max="4883" width="4.375" style="524"/>
    <col min="4884" max="4888" width="4.625" style="524" customWidth="1"/>
    <col min="4889" max="4889" width="6.375" style="524" customWidth="1"/>
    <col min="4890" max="5113" width="9" style="524" customWidth="1"/>
    <col min="5114" max="5114" width="3.625" style="524" customWidth="1"/>
    <col min="5115" max="5115" width="5" style="524" customWidth="1"/>
    <col min="5116" max="5116" width="13.375" style="524" customWidth="1"/>
    <col min="5117" max="5121" width="3.625" style="524" customWidth="1"/>
    <col min="5122" max="5122" width="5" style="524" customWidth="1"/>
    <col min="5123" max="5123" width="13.375" style="524" customWidth="1"/>
    <col min="5124" max="5124" width="3.625" style="524" customWidth="1"/>
    <col min="5125" max="5125" width="4.625" style="524" customWidth="1"/>
    <col min="5126" max="5126" width="4.375" style="524"/>
    <col min="5127" max="5127" width="4.625" style="524" customWidth="1"/>
    <col min="5128" max="5129" width="5.375" style="524" customWidth="1"/>
    <col min="5130" max="5130" width="8.375" style="524" customWidth="1"/>
    <col min="5131" max="5131" width="6.125" style="524" customWidth="1"/>
    <col min="5132" max="5132" width="4.125" style="524" customWidth="1"/>
    <col min="5133" max="5133" width="4.375" style="524"/>
    <col min="5134" max="5134" width="4.625" style="524" customWidth="1"/>
    <col min="5135" max="5135" width="8.625" style="524" customWidth="1"/>
    <col min="5136" max="5136" width="23.125" style="524" customWidth="1"/>
    <col min="5137" max="5137" width="9" style="524" customWidth="1"/>
    <col min="5138" max="5139" width="4.375" style="524"/>
    <col min="5140" max="5144" width="4.625" style="524" customWidth="1"/>
    <col min="5145" max="5145" width="6.375" style="524" customWidth="1"/>
    <col min="5146" max="5369" width="9" style="524" customWidth="1"/>
    <col min="5370" max="5370" width="3.625" style="524" customWidth="1"/>
    <col min="5371" max="5371" width="5" style="524" customWidth="1"/>
    <col min="5372" max="5372" width="13.375" style="524" customWidth="1"/>
    <col min="5373" max="5377" width="3.625" style="524" customWidth="1"/>
    <col min="5378" max="5378" width="5" style="524" customWidth="1"/>
    <col min="5379" max="5379" width="13.375" style="524" customWidth="1"/>
    <col min="5380" max="5380" width="3.625" style="524" customWidth="1"/>
    <col min="5381" max="5381" width="4.625" style="524" customWidth="1"/>
    <col min="5382" max="5382" width="4.375" style="524"/>
    <col min="5383" max="5383" width="4.625" style="524" customWidth="1"/>
    <col min="5384" max="5385" width="5.375" style="524" customWidth="1"/>
    <col min="5386" max="5386" width="8.375" style="524" customWidth="1"/>
    <col min="5387" max="5387" width="6.125" style="524" customWidth="1"/>
    <col min="5388" max="5388" width="4.125" style="524" customWidth="1"/>
    <col min="5389" max="5389" width="4.375" style="524"/>
    <col min="5390" max="5390" width="4.625" style="524" customWidth="1"/>
    <col min="5391" max="5391" width="8.625" style="524" customWidth="1"/>
    <col min="5392" max="5392" width="23.125" style="524" customWidth="1"/>
    <col min="5393" max="5393" width="9" style="524" customWidth="1"/>
    <col min="5394" max="5395" width="4.375" style="524"/>
    <col min="5396" max="5400" width="4.625" style="524" customWidth="1"/>
    <col min="5401" max="5401" width="6.375" style="524" customWidth="1"/>
    <col min="5402" max="5625" width="9" style="524" customWidth="1"/>
    <col min="5626" max="5626" width="3.625" style="524" customWidth="1"/>
    <col min="5627" max="5627" width="5" style="524" customWidth="1"/>
    <col min="5628" max="5628" width="13.375" style="524" customWidth="1"/>
    <col min="5629" max="5633" width="3.625" style="524" customWidth="1"/>
    <col min="5634" max="5634" width="5" style="524" customWidth="1"/>
    <col min="5635" max="5635" width="13.375" style="524" customWidth="1"/>
    <col min="5636" max="5636" width="3.625" style="524" customWidth="1"/>
    <col min="5637" max="5637" width="4.625" style="524" customWidth="1"/>
    <col min="5638" max="5638" width="4.375" style="524"/>
    <col min="5639" max="5639" width="4.625" style="524" customWidth="1"/>
    <col min="5640" max="5641" width="5.375" style="524" customWidth="1"/>
    <col min="5642" max="5642" width="8.375" style="524" customWidth="1"/>
    <col min="5643" max="5643" width="6.125" style="524" customWidth="1"/>
    <col min="5644" max="5644" width="4.125" style="524" customWidth="1"/>
    <col min="5645" max="5645" width="4.375" style="524"/>
    <col min="5646" max="5646" width="4.625" style="524" customWidth="1"/>
    <col min="5647" max="5647" width="8.625" style="524" customWidth="1"/>
    <col min="5648" max="5648" width="23.125" style="524" customWidth="1"/>
    <col min="5649" max="5649" width="9" style="524" customWidth="1"/>
    <col min="5650" max="5651" width="4.375" style="524"/>
    <col min="5652" max="5656" width="4.625" style="524" customWidth="1"/>
    <col min="5657" max="5657" width="6.375" style="524" customWidth="1"/>
    <col min="5658" max="5881" width="9" style="524" customWidth="1"/>
    <col min="5882" max="5882" width="3.625" style="524" customWidth="1"/>
    <col min="5883" max="5883" width="5" style="524" customWidth="1"/>
    <col min="5884" max="5884" width="13.375" style="524" customWidth="1"/>
    <col min="5885" max="5889" width="3.625" style="524" customWidth="1"/>
    <col min="5890" max="5890" width="5" style="524" customWidth="1"/>
    <col min="5891" max="5891" width="13.375" style="524" customWidth="1"/>
    <col min="5892" max="5892" width="3.625" style="524" customWidth="1"/>
    <col min="5893" max="5893" width="4.625" style="524" customWidth="1"/>
    <col min="5894" max="5894" width="4.375" style="524"/>
    <col min="5895" max="5895" width="4.625" style="524" customWidth="1"/>
    <col min="5896" max="5897" width="5.375" style="524" customWidth="1"/>
    <col min="5898" max="5898" width="8.375" style="524" customWidth="1"/>
    <col min="5899" max="5899" width="6.125" style="524" customWidth="1"/>
    <col min="5900" max="5900" width="4.125" style="524" customWidth="1"/>
    <col min="5901" max="5901" width="4.375" style="524"/>
    <col min="5902" max="5902" width="4.625" style="524" customWidth="1"/>
    <col min="5903" max="5903" width="8.625" style="524" customWidth="1"/>
    <col min="5904" max="5904" width="23.125" style="524" customWidth="1"/>
    <col min="5905" max="5905" width="9" style="524" customWidth="1"/>
    <col min="5906" max="5907" width="4.375" style="524"/>
    <col min="5908" max="5912" width="4.625" style="524" customWidth="1"/>
    <col min="5913" max="5913" width="6.375" style="524" customWidth="1"/>
    <col min="5914" max="6137" width="9" style="524" customWidth="1"/>
    <col min="6138" max="6138" width="3.625" style="524" customWidth="1"/>
    <col min="6139" max="6139" width="5" style="524" customWidth="1"/>
    <col min="6140" max="6140" width="13.375" style="524" customWidth="1"/>
    <col min="6141" max="6145" width="3.625" style="524" customWidth="1"/>
    <col min="6146" max="6146" width="5" style="524" customWidth="1"/>
    <col min="6147" max="6147" width="13.375" style="524" customWidth="1"/>
    <col min="6148" max="6148" width="3.625" style="524" customWidth="1"/>
    <col min="6149" max="6149" width="4.625" style="524" customWidth="1"/>
    <col min="6150" max="6150" width="4.375" style="524"/>
    <col min="6151" max="6151" width="4.625" style="524" customWidth="1"/>
    <col min="6152" max="6153" width="5.375" style="524" customWidth="1"/>
    <col min="6154" max="6154" width="8.375" style="524" customWidth="1"/>
    <col min="6155" max="6155" width="6.125" style="524" customWidth="1"/>
    <col min="6156" max="6156" width="4.125" style="524" customWidth="1"/>
    <col min="6157" max="6157" width="4.375" style="524"/>
    <col min="6158" max="6158" width="4.625" style="524" customWidth="1"/>
    <col min="6159" max="6159" width="8.625" style="524" customWidth="1"/>
    <col min="6160" max="6160" width="23.125" style="524" customWidth="1"/>
    <col min="6161" max="6161" width="9" style="524" customWidth="1"/>
    <col min="6162" max="6163" width="4.375" style="524"/>
    <col min="6164" max="6168" width="4.625" style="524" customWidth="1"/>
    <col min="6169" max="6169" width="6.375" style="524" customWidth="1"/>
    <col min="6170" max="6393" width="9" style="524" customWidth="1"/>
    <col min="6394" max="6394" width="3.625" style="524" customWidth="1"/>
    <col min="6395" max="6395" width="5" style="524" customWidth="1"/>
    <col min="6396" max="6396" width="13.375" style="524" customWidth="1"/>
    <col min="6397" max="6401" width="3.625" style="524" customWidth="1"/>
    <col min="6402" max="6402" width="5" style="524" customWidth="1"/>
    <col min="6403" max="6403" width="13.375" style="524" customWidth="1"/>
    <col min="6404" max="6404" width="3.625" style="524" customWidth="1"/>
    <col min="6405" max="6405" width="4.625" style="524" customWidth="1"/>
    <col min="6406" max="6406" width="4.375" style="524"/>
    <col min="6407" max="6407" width="4.625" style="524" customWidth="1"/>
    <col min="6408" max="6409" width="5.375" style="524" customWidth="1"/>
    <col min="6410" max="6410" width="8.375" style="524" customWidth="1"/>
    <col min="6411" max="6411" width="6.125" style="524" customWidth="1"/>
    <col min="6412" max="6412" width="4.125" style="524" customWidth="1"/>
    <col min="6413" max="6413" width="4.375" style="524"/>
    <col min="6414" max="6414" width="4.625" style="524" customWidth="1"/>
    <col min="6415" max="6415" width="8.625" style="524" customWidth="1"/>
    <col min="6416" max="6416" width="23.125" style="524" customWidth="1"/>
    <col min="6417" max="6417" width="9" style="524" customWidth="1"/>
    <col min="6418" max="6419" width="4.375" style="524"/>
    <col min="6420" max="6424" width="4.625" style="524" customWidth="1"/>
    <col min="6425" max="6425" width="6.375" style="524" customWidth="1"/>
    <col min="6426" max="6649" width="9" style="524" customWidth="1"/>
    <col min="6650" max="6650" width="3.625" style="524" customWidth="1"/>
    <col min="6651" max="6651" width="5" style="524" customWidth="1"/>
    <col min="6652" max="6652" width="13.375" style="524" customWidth="1"/>
    <col min="6653" max="6657" width="3.625" style="524" customWidth="1"/>
    <col min="6658" max="6658" width="5" style="524" customWidth="1"/>
    <col min="6659" max="6659" width="13.375" style="524" customWidth="1"/>
    <col min="6660" max="6660" width="3.625" style="524" customWidth="1"/>
    <col min="6661" max="6661" width="4.625" style="524" customWidth="1"/>
    <col min="6662" max="6662" width="4.375" style="524"/>
    <col min="6663" max="6663" width="4.625" style="524" customWidth="1"/>
    <col min="6664" max="6665" width="5.375" style="524" customWidth="1"/>
    <col min="6666" max="6666" width="8.375" style="524" customWidth="1"/>
    <col min="6667" max="6667" width="6.125" style="524" customWidth="1"/>
    <col min="6668" max="6668" width="4.125" style="524" customWidth="1"/>
    <col min="6669" max="6669" width="4.375" style="524"/>
    <col min="6670" max="6670" width="4.625" style="524" customWidth="1"/>
    <col min="6671" max="6671" width="8.625" style="524" customWidth="1"/>
    <col min="6672" max="6672" width="23.125" style="524" customWidth="1"/>
    <col min="6673" max="6673" width="9" style="524" customWidth="1"/>
    <col min="6674" max="6675" width="4.375" style="524"/>
    <col min="6676" max="6680" width="4.625" style="524" customWidth="1"/>
    <col min="6681" max="6681" width="6.375" style="524" customWidth="1"/>
    <col min="6682" max="6905" width="9" style="524" customWidth="1"/>
    <col min="6906" max="6906" width="3.625" style="524" customWidth="1"/>
    <col min="6907" max="6907" width="5" style="524" customWidth="1"/>
    <col min="6908" max="6908" width="13.375" style="524" customWidth="1"/>
    <col min="6909" max="6913" width="3.625" style="524" customWidth="1"/>
    <col min="6914" max="6914" width="5" style="524" customWidth="1"/>
    <col min="6915" max="6915" width="13.375" style="524" customWidth="1"/>
    <col min="6916" max="6916" width="3.625" style="524" customWidth="1"/>
    <col min="6917" max="6917" width="4.625" style="524" customWidth="1"/>
    <col min="6918" max="6918" width="4.375" style="524"/>
    <col min="6919" max="6919" width="4.625" style="524" customWidth="1"/>
    <col min="6920" max="6921" width="5.375" style="524" customWidth="1"/>
    <col min="6922" max="6922" width="8.375" style="524" customWidth="1"/>
    <col min="6923" max="6923" width="6.125" style="524" customWidth="1"/>
    <col min="6924" max="6924" width="4.125" style="524" customWidth="1"/>
    <col min="6925" max="6925" width="4.375" style="524"/>
    <col min="6926" max="6926" width="4.625" style="524" customWidth="1"/>
    <col min="6927" max="6927" width="8.625" style="524" customWidth="1"/>
    <col min="6928" max="6928" width="23.125" style="524" customWidth="1"/>
    <col min="6929" max="6929" width="9" style="524" customWidth="1"/>
    <col min="6930" max="6931" width="4.375" style="524"/>
    <col min="6932" max="6936" width="4.625" style="524" customWidth="1"/>
    <col min="6937" max="6937" width="6.375" style="524" customWidth="1"/>
    <col min="6938" max="7161" width="9" style="524" customWidth="1"/>
    <col min="7162" max="7162" width="3.625" style="524" customWidth="1"/>
    <col min="7163" max="7163" width="5" style="524" customWidth="1"/>
    <col min="7164" max="7164" width="13.375" style="524" customWidth="1"/>
    <col min="7165" max="7169" width="3.625" style="524" customWidth="1"/>
    <col min="7170" max="7170" width="5" style="524" customWidth="1"/>
    <col min="7171" max="7171" width="13.375" style="524" customWidth="1"/>
    <col min="7172" max="7172" width="3.625" style="524" customWidth="1"/>
    <col min="7173" max="7173" width="4.625" style="524" customWidth="1"/>
    <col min="7174" max="7174" width="4.375" style="524"/>
    <col min="7175" max="7175" width="4.625" style="524" customWidth="1"/>
    <col min="7176" max="7177" width="5.375" style="524" customWidth="1"/>
    <col min="7178" max="7178" width="8.375" style="524" customWidth="1"/>
    <col min="7179" max="7179" width="6.125" style="524" customWidth="1"/>
    <col min="7180" max="7180" width="4.125" style="524" customWidth="1"/>
    <col min="7181" max="7181" width="4.375" style="524"/>
    <col min="7182" max="7182" width="4.625" style="524" customWidth="1"/>
    <col min="7183" max="7183" width="8.625" style="524" customWidth="1"/>
    <col min="7184" max="7184" width="23.125" style="524" customWidth="1"/>
    <col min="7185" max="7185" width="9" style="524" customWidth="1"/>
    <col min="7186" max="7187" width="4.375" style="524"/>
    <col min="7188" max="7192" width="4.625" style="524" customWidth="1"/>
    <col min="7193" max="7193" width="6.375" style="524" customWidth="1"/>
    <col min="7194" max="7417" width="9" style="524" customWidth="1"/>
    <col min="7418" max="7418" width="3.625" style="524" customWidth="1"/>
    <col min="7419" max="7419" width="5" style="524" customWidth="1"/>
    <col min="7420" max="7420" width="13.375" style="524" customWidth="1"/>
    <col min="7421" max="7425" width="3.625" style="524" customWidth="1"/>
    <col min="7426" max="7426" width="5" style="524" customWidth="1"/>
    <col min="7427" max="7427" width="13.375" style="524" customWidth="1"/>
    <col min="7428" max="7428" width="3.625" style="524" customWidth="1"/>
    <col min="7429" max="7429" width="4.625" style="524" customWidth="1"/>
    <col min="7430" max="7430" width="4.375" style="524"/>
    <col min="7431" max="7431" width="4.625" style="524" customWidth="1"/>
    <col min="7432" max="7433" width="5.375" style="524" customWidth="1"/>
    <col min="7434" max="7434" width="8.375" style="524" customWidth="1"/>
    <col min="7435" max="7435" width="6.125" style="524" customWidth="1"/>
    <col min="7436" max="7436" width="4.125" style="524" customWidth="1"/>
    <col min="7437" max="7437" width="4.375" style="524"/>
    <col min="7438" max="7438" width="4.625" style="524" customWidth="1"/>
    <col min="7439" max="7439" width="8.625" style="524" customWidth="1"/>
    <col min="7440" max="7440" width="23.125" style="524" customWidth="1"/>
    <col min="7441" max="7441" width="9" style="524" customWidth="1"/>
    <col min="7442" max="7443" width="4.375" style="524"/>
    <col min="7444" max="7448" width="4.625" style="524" customWidth="1"/>
    <col min="7449" max="7449" width="6.375" style="524" customWidth="1"/>
    <col min="7450" max="7673" width="9" style="524" customWidth="1"/>
    <col min="7674" max="7674" width="3.625" style="524" customWidth="1"/>
    <col min="7675" max="7675" width="5" style="524" customWidth="1"/>
    <col min="7676" max="7676" width="13.375" style="524" customWidth="1"/>
    <col min="7677" max="7681" width="3.625" style="524" customWidth="1"/>
    <col min="7682" max="7682" width="5" style="524" customWidth="1"/>
    <col min="7683" max="7683" width="13.375" style="524" customWidth="1"/>
    <col min="7684" max="7684" width="3.625" style="524" customWidth="1"/>
    <col min="7685" max="7685" width="4.625" style="524" customWidth="1"/>
    <col min="7686" max="7686" width="4.375" style="524"/>
    <col min="7687" max="7687" width="4.625" style="524" customWidth="1"/>
    <col min="7688" max="7689" width="5.375" style="524" customWidth="1"/>
    <col min="7690" max="7690" width="8.375" style="524" customWidth="1"/>
    <col min="7691" max="7691" width="6.125" style="524" customWidth="1"/>
    <col min="7692" max="7692" width="4.125" style="524" customWidth="1"/>
    <col min="7693" max="7693" width="4.375" style="524"/>
    <col min="7694" max="7694" width="4.625" style="524" customWidth="1"/>
    <col min="7695" max="7695" width="8.625" style="524" customWidth="1"/>
    <col min="7696" max="7696" width="23.125" style="524" customWidth="1"/>
    <col min="7697" max="7697" width="9" style="524" customWidth="1"/>
    <col min="7698" max="7699" width="4.375" style="524"/>
    <col min="7700" max="7704" width="4.625" style="524" customWidth="1"/>
    <col min="7705" max="7705" width="6.375" style="524" customWidth="1"/>
    <col min="7706" max="7929" width="9" style="524" customWidth="1"/>
    <col min="7930" max="7930" width="3.625" style="524" customWidth="1"/>
    <col min="7931" max="7931" width="5" style="524" customWidth="1"/>
    <col min="7932" max="7932" width="13.375" style="524" customWidth="1"/>
    <col min="7933" max="7937" width="3.625" style="524" customWidth="1"/>
    <col min="7938" max="7938" width="5" style="524" customWidth="1"/>
    <col min="7939" max="7939" width="13.375" style="524" customWidth="1"/>
    <col min="7940" max="7940" width="3.625" style="524" customWidth="1"/>
    <col min="7941" max="7941" width="4.625" style="524" customWidth="1"/>
    <col min="7942" max="7942" width="4.375" style="524"/>
    <col min="7943" max="7943" width="4.625" style="524" customWidth="1"/>
    <col min="7944" max="7945" width="5.375" style="524" customWidth="1"/>
    <col min="7946" max="7946" width="8.375" style="524" customWidth="1"/>
    <col min="7947" max="7947" width="6.125" style="524" customWidth="1"/>
    <col min="7948" max="7948" width="4.125" style="524" customWidth="1"/>
    <col min="7949" max="7949" width="4.375" style="524"/>
    <col min="7950" max="7950" width="4.625" style="524" customWidth="1"/>
    <col min="7951" max="7951" width="8.625" style="524" customWidth="1"/>
    <col min="7952" max="7952" width="23.125" style="524" customWidth="1"/>
    <col min="7953" max="7953" width="9" style="524" customWidth="1"/>
    <col min="7954" max="7955" width="4.375" style="524"/>
    <col min="7956" max="7960" width="4.625" style="524" customWidth="1"/>
    <col min="7961" max="7961" width="6.375" style="524" customWidth="1"/>
    <col min="7962" max="8185" width="9" style="524" customWidth="1"/>
    <col min="8186" max="8186" width="3.625" style="524" customWidth="1"/>
    <col min="8187" max="8187" width="5" style="524" customWidth="1"/>
    <col min="8188" max="8188" width="13.375" style="524" customWidth="1"/>
    <col min="8189" max="8193" width="3.625" style="524" customWidth="1"/>
    <col min="8194" max="8194" width="5" style="524" customWidth="1"/>
    <col min="8195" max="8195" width="13.375" style="524" customWidth="1"/>
    <col min="8196" max="8196" width="3.625" style="524" customWidth="1"/>
    <col min="8197" max="8197" width="4.625" style="524" customWidth="1"/>
    <col min="8198" max="8198" width="4.375" style="524"/>
    <col min="8199" max="8199" width="4.625" style="524" customWidth="1"/>
    <col min="8200" max="8201" width="5.375" style="524" customWidth="1"/>
    <col min="8202" max="8202" width="8.375" style="524" customWidth="1"/>
    <col min="8203" max="8203" width="6.125" style="524" customWidth="1"/>
    <col min="8204" max="8204" width="4.125" style="524" customWidth="1"/>
    <col min="8205" max="8205" width="4.375" style="524"/>
    <col min="8206" max="8206" width="4.625" style="524" customWidth="1"/>
    <col min="8207" max="8207" width="8.625" style="524" customWidth="1"/>
    <col min="8208" max="8208" width="23.125" style="524" customWidth="1"/>
    <col min="8209" max="8209" width="9" style="524" customWidth="1"/>
    <col min="8210" max="8211" width="4.375" style="524"/>
    <col min="8212" max="8216" width="4.625" style="524" customWidth="1"/>
    <col min="8217" max="8217" width="6.375" style="524" customWidth="1"/>
    <col min="8218" max="8441" width="9" style="524" customWidth="1"/>
    <col min="8442" max="8442" width="3.625" style="524" customWidth="1"/>
    <col min="8443" max="8443" width="5" style="524" customWidth="1"/>
    <col min="8444" max="8444" width="13.375" style="524" customWidth="1"/>
    <col min="8445" max="8449" width="3.625" style="524" customWidth="1"/>
    <col min="8450" max="8450" width="5" style="524" customWidth="1"/>
    <col min="8451" max="8451" width="13.375" style="524" customWidth="1"/>
    <col min="8452" max="8452" width="3.625" style="524" customWidth="1"/>
    <col min="8453" max="8453" width="4.625" style="524" customWidth="1"/>
    <col min="8454" max="8454" width="4.375" style="524"/>
    <col min="8455" max="8455" width="4.625" style="524" customWidth="1"/>
    <col min="8456" max="8457" width="5.375" style="524" customWidth="1"/>
    <col min="8458" max="8458" width="8.375" style="524" customWidth="1"/>
    <col min="8459" max="8459" width="6.125" style="524" customWidth="1"/>
    <col min="8460" max="8460" width="4.125" style="524" customWidth="1"/>
    <col min="8461" max="8461" width="4.375" style="524"/>
    <col min="8462" max="8462" width="4.625" style="524" customWidth="1"/>
    <col min="8463" max="8463" width="8.625" style="524" customWidth="1"/>
    <col min="8464" max="8464" width="23.125" style="524" customWidth="1"/>
    <col min="8465" max="8465" width="9" style="524" customWidth="1"/>
    <col min="8466" max="8467" width="4.375" style="524"/>
    <col min="8468" max="8472" width="4.625" style="524" customWidth="1"/>
    <col min="8473" max="8473" width="6.375" style="524" customWidth="1"/>
    <col min="8474" max="8697" width="9" style="524" customWidth="1"/>
    <col min="8698" max="8698" width="3.625" style="524" customWidth="1"/>
    <col min="8699" max="8699" width="5" style="524" customWidth="1"/>
    <col min="8700" max="8700" width="13.375" style="524" customWidth="1"/>
    <col min="8701" max="8705" width="3.625" style="524" customWidth="1"/>
    <col min="8706" max="8706" width="5" style="524" customWidth="1"/>
    <col min="8707" max="8707" width="13.375" style="524" customWidth="1"/>
    <col min="8708" max="8708" width="3.625" style="524" customWidth="1"/>
    <col min="8709" max="8709" width="4.625" style="524" customWidth="1"/>
    <col min="8710" max="8710" width="4.375" style="524"/>
    <col min="8711" max="8711" width="4.625" style="524" customWidth="1"/>
    <col min="8712" max="8713" width="5.375" style="524" customWidth="1"/>
    <col min="8714" max="8714" width="8.375" style="524" customWidth="1"/>
    <col min="8715" max="8715" width="6.125" style="524" customWidth="1"/>
    <col min="8716" max="8716" width="4.125" style="524" customWidth="1"/>
    <col min="8717" max="8717" width="4.375" style="524"/>
    <col min="8718" max="8718" width="4.625" style="524" customWidth="1"/>
    <col min="8719" max="8719" width="8.625" style="524" customWidth="1"/>
    <col min="8720" max="8720" width="23.125" style="524" customWidth="1"/>
    <col min="8721" max="8721" width="9" style="524" customWidth="1"/>
    <col min="8722" max="8723" width="4.375" style="524"/>
    <col min="8724" max="8728" width="4.625" style="524" customWidth="1"/>
    <col min="8729" max="8729" width="6.375" style="524" customWidth="1"/>
    <col min="8730" max="8953" width="9" style="524" customWidth="1"/>
    <col min="8954" max="8954" width="3.625" style="524" customWidth="1"/>
    <col min="8955" max="8955" width="5" style="524" customWidth="1"/>
    <col min="8956" max="8956" width="13.375" style="524" customWidth="1"/>
    <col min="8957" max="8961" width="3.625" style="524" customWidth="1"/>
    <col min="8962" max="8962" width="5" style="524" customWidth="1"/>
    <col min="8963" max="8963" width="13.375" style="524" customWidth="1"/>
    <col min="8964" max="8964" width="3.625" style="524" customWidth="1"/>
    <col min="8965" max="8965" width="4.625" style="524" customWidth="1"/>
    <col min="8966" max="8966" width="4.375" style="524"/>
    <col min="8967" max="8967" width="4.625" style="524" customWidth="1"/>
    <col min="8968" max="8969" width="5.375" style="524" customWidth="1"/>
    <col min="8970" max="8970" width="8.375" style="524" customWidth="1"/>
    <col min="8971" max="8971" width="6.125" style="524" customWidth="1"/>
    <col min="8972" max="8972" width="4.125" style="524" customWidth="1"/>
    <col min="8973" max="8973" width="4.375" style="524"/>
    <col min="8974" max="8974" width="4.625" style="524" customWidth="1"/>
    <col min="8975" max="8975" width="8.625" style="524" customWidth="1"/>
    <col min="8976" max="8976" width="23.125" style="524" customWidth="1"/>
    <col min="8977" max="8977" width="9" style="524" customWidth="1"/>
    <col min="8978" max="8979" width="4.375" style="524"/>
    <col min="8980" max="8984" width="4.625" style="524" customWidth="1"/>
    <col min="8985" max="8985" width="6.375" style="524" customWidth="1"/>
    <col min="8986" max="9209" width="9" style="524" customWidth="1"/>
    <col min="9210" max="9210" width="3.625" style="524" customWidth="1"/>
    <col min="9211" max="9211" width="5" style="524" customWidth="1"/>
    <col min="9212" max="9212" width="13.375" style="524" customWidth="1"/>
    <col min="9213" max="9217" width="3.625" style="524" customWidth="1"/>
    <col min="9218" max="9218" width="5" style="524" customWidth="1"/>
    <col min="9219" max="9219" width="13.375" style="524" customWidth="1"/>
    <col min="9220" max="9220" width="3.625" style="524" customWidth="1"/>
    <col min="9221" max="9221" width="4.625" style="524" customWidth="1"/>
    <col min="9222" max="9222" width="4.375" style="524"/>
    <col min="9223" max="9223" width="4.625" style="524" customWidth="1"/>
    <col min="9224" max="9225" width="5.375" style="524" customWidth="1"/>
    <col min="9226" max="9226" width="8.375" style="524" customWidth="1"/>
    <col min="9227" max="9227" width="6.125" style="524" customWidth="1"/>
    <col min="9228" max="9228" width="4.125" style="524" customWidth="1"/>
    <col min="9229" max="9229" width="4.375" style="524"/>
    <col min="9230" max="9230" width="4.625" style="524" customWidth="1"/>
    <col min="9231" max="9231" width="8.625" style="524" customWidth="1"/>
    <col min="9232" max="9232" width="23.125" style="524" customWidth="1"/>
    <col min="9233" max="9233" width="9" style="524" customWidth="1"/>
    <col min="9234" max="9235" width="4.375" style="524"/>
    <col min="9236" max="9240" width="4.625" style="524" customWidth="1"/>
    <col min="9241" max="9241" width="6.375" style="524" customWidth="1"/>
    <col min="9242" max="9465" width="9" style="524" customWidth="1"/>
    <col min="9466" max="9466" width="3.625" style="524" customWidth="1"/>
    <col min="9467" max="9467" width="5" style="524" customWidth="1"/>
    <col min="9468" max="9468" width="13.375" style="524" customWidth="1"/>
    <col min="9469" max="9473" width="3.625" style="524" customWidth="1"/>
    <col min="9474" max="9474" width="5" style="524" customWidth="1"/>
    <col min="9475" max="9475" width="13.375" style="524" customWidth="1"/>
    <col min="9476" max="9476" width="3.625" style="524" customWidth="1"/>
    <col min="9477" max="9477" width="4.625" style="524" customWidth="1"/>
    <col min="9478" max="9478" width="4.375" style="524"/>
    <col min="9479" max="9479" width="4.625" style="524" customWidth="1"/>
    <col min="9480" max="9481" width="5.375" style="524" customWidth="1"/>
    <col min="9482" max="9482" width="8.375" style="524" customWidth="1"/>
    <col min="9483" max="9483" width="6.125" style="524" customWidth="1"/>
    <col min="9484" max="9484" width="4.125" style="524" customWidth="1"/>
    <col min="9485" max="9485" width="4.375" style="524"/>
    <col min="9486" max="9486" width="4.625" style="524" customWidth="1"/>
    <col min="9487" max="9487" width="8.625" style="524" customWidth="1"/>
    <col min="9488" max="9488" width="23.125" style="524" customWidth="1"/>
    <col min="9489" max="9489" width="9" style="524" customWidth="1"/>
    <col min="9490" max="9491" width="4.375" style="524"/>
    <col min="9492" max="9496" width="4.625" style="524" customWidth="1"/>
    <col min="9497" max="9497" width="6.375" style="524" customWidth="1"/>
    <col min="9498" max="9721" width="9" style="524" customWidth="1"/>
    <col min="9722" max="9722" width="3.625" style="524" customWidth="1"/>
    <col min="9723" max="9723" width="5" style="524" customWidth="1"/>
    <col min="9724" max="9724" width="13.375" style="524" customWidth="1"/>
    <col min="9725" max="9729" width="3.625" style="524" customWidth="1"/>
    <col min="9730" max="9730" width="5" style="524" customWidth="1"/>
    <col min="9731" max="9731" width="13.375" style="524" customWidth="1"/>
    <col min="9732" max="9732" width="3.625" style="524" customWidth="1"/>
    <col min="9733" max="9733" width="4.625" style="524" customWidth="1"/>
    <col min="9734" max="9734" width="4.375" style="524"/>
    <col min="9735" max="9735" width="4.625" style="524" customWidth="1"/>
    <col min="9736" max="9737" width="5.375" style="524" customWidth="1"/>
    <col min="9738" max="9738" width="8.375" style="524" customWidth="1"/>
    <col min="9739" max="9739" width="6.125" style="524" customWidth="1"/>
    <col min="9740" max="9740" width="4.125" style="524" customWidth="1"/>
    <col min="9741" max="9741" width="4.375" style="524"/>
    <col min="9742" max="9742" width="4.625" style="524" customWidth="1"/>
    <col min="9743" max="9743" width="8.625" style="524" customWidth="1"/>
    <col min="9744" max="9744" width="23.125" style="524" customWidth="1"/>
    <col min="9745" max="9745" width="9" style="524" customWidth="1"/>
    <col min="9746" max="9747" width="4.375" style="524"/>
    <col min="9748" max="9752" width="4.625" style="524" customWidth="1"/>
    <col min="9753" max="9753" width="6.375" style="524" customWidth="1"/>
    <col min="9754" max="9977" width="9" style="524" customWidth="1"/>
    <col min="9978" max="9978" width="3.625" style="524" customWidth="1"/>
    <col min="9979" max="9979" width="5" style="524" customWidth="1"/>
    <col min="9980" max="9980" width="13.375" style="524" customWidth="1"/>
    <col min="9981" max="9985" width="3.625" style="524" customWidth="1"/>
    <col min="9986" max="9986" width="5" style="524" customWidth="1"/>
    <col min="9987" max="9987" width="13.375" style="524" customWidth="1"/>
    <col min="9988" max="9988" width="3.625" style="524" customWidth="1"/>
    <col min="9989" max="9989" width="4.625" style="524" customWidth="1"/>
    <col min="9990" max="9990" width="4.375" style="524"/>
    <col min="9991" max="9991" width="4.625" style="524" customWidth="1"/>
    <col min="9992" max="9993" width="5.375" style="524" customWidth="1"/>
    <col min="9994" max="9994" width="8.375" style="524" customWidth="1"/>
    <col min="9995" max="9995" width="6.125" style="524" customWidth="1"/>
    <col min="9996" max="9996" width="4.125" style="524" customWidth="1"/>
    <col min="9997" max="9997" width="4.375" style="524"/>
    <col min="9998" max="9998" width="4.625" style="524" customWidth="1"/>
    <col min="9999" max="9999" width="8.625" style="524" customWidth="1"/>
    <col min="10000" max="10000" width="23.125" style="524" customWidth="1"/>
    <col min="10001" max="10001" width="9" style="524" customWidth="1"/>
    <col min="10002" max="10003" width="4.375" style="524"/>
    <col min="10004" max="10008" width="4.625" style="524" customWidth="1"/>
    <col min="10009" max="10009" width="6.375" style="524" customWidth="1"/>
    <col min="10010" max="10233" width="9" style="524" customWidth="1"/>
    <col min="10234" max="10234" width="3.625" style="524" customWidth="1"/>
    <col min="10235" max="10235" width="5" style="524" customWidth="1"/>
    <col min="10236" max="10236" width="13.375" style="524" customWidth="1"/>
    <col min="10237" max="10241" width="3.625" style="524" customWidth="1"/>
    <col min="10242" max="10242" width="5" style="524" customWidth="1"/>
    <col min="10243" max="10243" width="13.375" style="524" customWidth="1"/>
    <col min="10244" max="10244" width="3.625" style="524" customWidth="1"/>
    <col min="10245" max="10245" width="4.625" style="524" customWidth="1"/>
    <col min="10246" max="10246" width="4.375" style="524"/>
    <col min="10247" max="10247" width="4.625" style="524" customWidth="1"/>
    <col min="10248" max="10249" width="5.375" style="524" customWidth="1"/>
    <col min="10250" max="10250" width="8.375" style="524" customWidth="1"/>
    <col min="10251" max="10251" width="6.125" style="524" customWidth="1"/>
    <col min="10252" max="10252" width="4.125" style="524" customWidth="1"/>
    <col min="10253" max="10253" width="4.375" style="524"/>
    <col min="10254" max="10254" width="4.625" style="524" customWidth="1"/>
    <col min="10255" max="10255" width="8.625" style="524" customWidth="1"/>
    <col min="10256" max="10256" width="23.125" style="524" customWidth="1"/>
    <col min="10257" max="10257" width="9" style="524" customWidth="1"/>
    <col min="10258" max="10259" width="4.375" style="524"/>
    <col min="10260" max="10264" width="4.625" style="524" customWidth="1"/>
    <col min="10265" max="10265" width="6.375" style="524" customWidth="1"/>
    <col min="10266" max="10489" width="9" style="524" customWidth="1"/>
    <col min="10490" max="10490" width="3.625" style="524" customWidth="1"/>
    <col min="10491" max="10491" width="5" style="524" customWidth="1"/>
    <col min="10492" max="10492" width="13.375" style="524" customWidth="1"/>
    <col min="10493" max="10497" width="3.625" style="524" customWidth="1"/>
    <col min="10498" max="10498" width="5" style="524" customWidth="1"/>
    <col min="10499" max="10499" width="13.375" style="524" customWidth="1"/>
    <col min="10500" max="10500" width="3.625" style="524" customWidth="1"/>
    <col min="10501" max="10501" width="4.625" style="524" customWidth="1"/>
    <col min="10502" max="10502" width="4.375" style="524"/>
    <col min="10503" max="10503" width="4.625" style="524" customWidth="1"/>
    <col min="10504" max="10505" width="5.375" style="524" customWidth="1"/>
    <col min="10506" max="10506" width="8.375" style="524" customWidth="1"/>
    <col min="10507" max="10507" width="6.125" style="524" customWidth="1"/>
    <col min="10508" max="10508" width="4.125" style="524" customWidth="1"/>
    <col min="10509" max="10509" width="4.375" style="524"/>
    <col min="10510" max="10510" width="4.625" style="524" customWidth="1"/>
    <col min="10511" max="10511" width="8.625" style="524" customWidth="1"/>
    <col min="10512" max="10512" width="23.125" style="524" customWidth="1"/>
    <col min="10513" max="10513" width="9" style="524" customWidth="1"/>
    <col min="10514" max="10515" width="4.375" style="524"/>
    <col min="10516" max="10520" width="4.625" style="524" customWidth="1"/>
    <col min="10521" max="10521" width="6.375" style="524" customWidth="1"/>
    <col min="10522" max="10745" width="9" style="524" customWidth="1"/>
    <col min="10746" max="10746" width="3.625" style="524" customWidth="1"/>
    <col min="10747" max="10747" width="5" style="524" customWidth="1"/>
    <col min="10748" max="10748" width="13.375" style="524" customWidth="1"/>
    <col min="10749" max="10753" width="3.625" style="524" customWidth="1"/>
    <col min="10754" max="10754" width="5" style="524" customWidth="1"/>
    <col min="10755" max="10755" width="13.375" style="524" customWidth="1"/>
    <col min="10756" max="10756" width="3.625" style="524" customWidth="1"/>
    <col min="10757" max="10757" width="4.625" style="524" customWidth="1"/>
    <col min="10758" max="10758" width="4.375" style="524"/>
    <col min="10759" max="10759" width="4.625" style="524" customWidth="1"/>
    <col min="10760" max="10761" width="5.375" style="524" customWidth="1"/>
    <col min="10762" max="10762" width="8.375" style="524" customWidth="1"/>
    <col min="10763" max="10763" width="6.125" style="524" customWidth="1"/>
    <col min="10764" max="10764" width="4.125" style="524" customWidth="1"/>
    <col min="10765" max="10765" width="4.375" style="524"/>
    <col min="10766" max="10766" width="4.625" style="524" customWidth="1"/>
    <col min="10767" max="10767" width="8.625" style="524" customWidth="1"/>
    <col min="10768" max="10768" width="23.125" style="524" customWidth="1"/>
    <col min="10769" max="10769" width="9" style="524" customWidth="1"/>
    <col min="10770" max="10771" width="4.375" style="524"/>
    <col min="10772" max="10776" width="4.625" style="524" customWidth="1"/>
    <col min="10777" max="10777" width="6.375" style="524" customWidth="1"/>
    <col min="10778" max="11001" width="9" style="524" customWidth="1"/>
    <col min="11002" max="11002" width="3.625" style="524" customWidth="1"/>
    <col min="11003" max="11003" width="5" style="524" customWidth="1"/>
    <col min="11004" max="11004" width="13.375" style="524" customWidth="1"/>
    <col min="11005" max="11009" width="3.625" style="524" customWidth="1"/>
    <col min="11010" max="11010" width="5" style="524" customWidth="1"/>
    <col min="11011" max="11011" width="13.375" style="524" customWidth="1"/>
    <col min="11012" max="11012" width="3.625" style="524" customWidth="1"/>
    <col min="11013" max="11013" width="4.625" style="524" customWidth="1"/>
    <col min="11014" max="11014" width="4.375" style="524"/>
    <col min="11015" max="11015" width="4.625" style="524" customWidth="1"/>
    <col min="11016" max="11017" width="5.375" style="524" customWidth="1"/>
    <col min="11018" max="11018" width="8.375" style="524" customWidth="1"/>
    <col min="11019" max="11019" width="6.125" style="524" customWidth="1"/>
    <col min="11020" max="11020" width="4.125" style="524" customWidth="1"/>
    <col min="11021" max="11021" width="4.375" style="524"/>
    <col min="11022" max="11022" width="4.625" style="524" customWidth="1"/>
    <col min="11023" max="11023" width="8.625" style="524" customWidth="1"/>
    <col min="11024" max="11024" width="23.125" style="524" customWidth="1"/>
    <col min="11025" max="11025" width="9" style="524" customWidth="1"/>
    <col min="11026" max="11027" width="4.375" style="524"/>
    <col min="11028" max="11032" width="4.625" style="524" customWidth="1"/>
    <col min="11033" max="11033" width="6.375" style="524" customWidth="1"/>
    <col min="11034" max="11257" width="9" style="524" customWidth="1"/>
    <col min="11258" max="11258" width="3.625" style="524" customWidth="1"/>
    <col min="11259" max="11259" width="5" style="524" customWidth="1"/>
    <col min="11260" max="11260" width="13.375" style="524" customWidth="1"/>
    <col min="11261" max="11265" width="3.625" style="524" customWidth="1"/>
    <col min="11266" max="11266" width="5" style="524" customWidth="1"/>
    <col min="11267" max="11267" width="13.375" style="524" customWidth="1"/>
    <col min="11268" max="11268" width="3.625" style="524" customWidth="1"/>
    <col min="11269" max="11269" width="4.625" style="524" customWidth="1"/>
    <col min="11270" max="11270" width="4.375" style="524"/>
    <col min="11271" max="11271" width="4.625" style="524" customWidth="1"/>
    <col min="11272" max="11273" width="5.375" style="524" customWidth="1"/>
    <col min="11274" max="11274" width="8.375" style="524" customWidth="1"/>
    <col min="11275" max="11275" width="6.125" style="524" customWidth="1"/>
    <col min="11276" max="11276" width="4.125" style="524" customWidth="1"/>
    <col min="11277" max="11277" width="4.375" style="524"/>
    <col min="11278" max="11278" width="4.625" style="524" customWidth="1"/>
    <col min="11279" max="11279" width="8.625" style="524" customWidth="1"/>
    <col min="11280" max="11280" width="23.125" style="524" customWidth="1"/>
    <col min="11281" max="11281" width="9" style="524" customWidth="1"/>
    <col min="11282" max="11283" width="4.375" style="524"/>
    <col min="11284" max="11288" width="4.625" style="524" customWidth="1"/>
    <col min="11289" max="11289" width="6.375" style="524" customWidth="1"/>
    <col min="11290" max="11513" width="9" style="524" customWidth="1"/>
    <col min="11514" max="11514" width="3.625" style="524" customWidth="1"/>
    <col min="11515" max="11515" width="5" style="524" customWidth="1"/>
    <col min="11516" max="11516" width="13.375" style="524" customWidth="1"/>
    <col min="11517" max="11521" width="3.625" style="524" customWidth="1"/>
    <col min="11522" max="11522" width="5" style="524" customWidth="1"/>
    <col min="11523" max="11523" width="13.375" style="524" customWidth="1"/>
    <col min="11524" max="11524" width="3.625" style="524" customWidth="1"/>
    <col min="11525" max="11525" width="4.625" style="524" customWidth="1"/>
    <col min="11526" max="11526" width="4.375" style="524"/>
    <col min="11527" max="11527" width="4.625" style="524" customWidth="1"/>
    <col min="11528" max="11529" width="5.375" style="524" customWidth="1"/>
    <col min="11530" max="11530" width="8.375" style="524" customWidth="1"/>
    <col min="11531" max="11531" width="6.125" style="524" customWidth="1"/>
    <col min="11532" max="11532" width="4.125" style="524" customWidth="1"/>
    <col min="11533" max="11533" width="4.375" style="524"/>
    <col min="11534" max="11534" width="4.625" style="524" customWidth="1"/>
    <col min="11535" max="11535" width="8.625" style="524" customWidth="1"/>
    <col min="11536" max="11536" width="23.125" style="524" customWidth="1"/>
    <col min="11537" max="11537" width="9" style="524" customWidth="1"/>
    <col min="11538" max="11539" width="4.375" style="524"/>
    <col min="11540" max="11544" width="4.625" style="524" customWidth="1"/>
    <col min="11545" max="11545" width="6.375" style="524" customWidth="1"/>
    <col min="11546" max="11769" width="9" style="524" customWidth="1"/>
    <col min="11770" max="11770" width="3.625" style="524" customWidth="1"/>
    <col min="11771" max="11771" width="5" style="524" customWidth="1"/>
    <col min="11772" max="11772" width="13.375" style="524" customWidth="1"/>
    <col min="11773" max="11777" width="3.625" style="524" customWidth="1"/>
    <col min="11778" max="11778" width="5" style="524" customWidth="1"/>
    <col min="11779" max="11779" width="13.375" style="524" customWidth="1"/>
    <col min="11780" max="11780" width="3.625" style="524" customWidth="1"/>
    <col min="11781" max="11781" width="4.625" style="524" customWidth="1"/>
    <col min="11782" max="11782" width="4.375" style="524"/>
    <col min="11783" max="11783" width="4.625" style="524" customWidth="1"/>
    <col min="11784" max="11785" width="5.375" style="524" customWidth="1"/>
    <col min="11786" max="11786" width="8.375" style="524" customWidth="1"/>
    <col min="11787" max="11787" width="6.125" style="524" customWidth="1"/>
    <col min="11788" max="11788" width="4.125" style="524" customWidth="1"/>
    <col min="11789" max="11789" width="4.375" style="524"/>
    <col min="11790" max="11790" width="4.625" style="524" customWidth="1"/>
    <col min="11791" max="11791" width="8.625" style="524" customWidth="1"/>
    <col min="11792" max="11792" width="23.125" style="524" customWidth="1"/>
    <col min="11793" max="11793" width="9" style="524" customWidth="1"/>
    <col min="11794" max="11795" width="4.375" style="524"/>
    <col min="11796" max="11800" width="4.625" style="524" customWidth="1"/>
    <col min="11801" max="11801" width="6.375" style="524" customWidth="1"/>
    <col min="11802" max="12025" width="9" style="524" customWidth="1"/>
    <col min="12026" max="12026" width="3.625" style="524" customWidth="1"/>
    <col min="12027" max="12027" width="5" style="524" customWidth="1"/>
    <col min="12028" max="12028" width="13.375" style="524" customWidth="1"/>
    <col min="12029" max="12033" width="3.625" style="524" customWidth="1"/>
    <col min="12034" max="12034" width="5" style="524" customWidth="1"/>
    <col min="12035" max="12035" width="13.375" style="524" customWidth="1"/>
    <col min="12036" max="12036" width="3.625" style="524" customWidth="1"/>
    <col min="12037" max="12037" width="4.625" style="524" customWidth="1"/>
    <col min="12038" max="12038" width="4.375" style="524"/>
    <col min="12039" max="12039" width="4.625" style="524" customWidth="1"/>
    <col min="12040" max="12041" width="5.375" style="524" customWidth="1"/>
    <col min="12042" max="12042" width="8.375" style="524" customWidth="1"/>
    <col min="12043" max="12043" width="6.125" style="524" customWidth="1"/>
    <col min="12044" max="12044" width="4.125" style="524" customWidth="1"/>
    <col min="12045" max="12045" width="4.375" style="524"/>
    <col min="12046" max="12046" width="4.625" style="524" customWidth="1"/>
    <col min="12047" max="12047" width="8.625" style="524" customWidth="1"/>
    <col min="12048" max="12048" width="23.125" style="524" customWidth="1"/>
    <col min="12049" max="12049" width="9" style="524" customWidth="1"/>
    <col min="12050" max="12051" width="4.375" style="524"/>
    <col min="12052" max="12056" width="4.625" style="524" customWidth="1"/>
    <col min="12057" max="12057" width="6.375" style="524" customWidth="1"/>
    <col min="12058" max="12281" width="9" style="524" customWidth="1"/>
    <col min="12282" max="12282" width="3.625" style="524" customWidth="1"/>
    <col min="12283" max="12283" width="5" style="524" customWidth="1"/>
    <col min="12284" max="12284" width="13.375" style="524" customWidth="1"/>
    <col min="12285" max="12289" width="3.625" style="524" customWidth="1"/>
    <col min="12290" max="12290" width="5" style="524" customWidth="1"/>
    <col min="12291" max="12291" width="13.375" style="524" customWidth="1"/>
    <col min="12292" max="12292" width="3.625" style="524" customWidth="1"/>
    <col min="12293" max="12293" width="4.625" style="524" customWidth="1"/>
    <col min="12294" max="12294" width="4.375" style="524"/>
    <col min="12295" max="12295" width="4.625" style="524" customWidth="1"/>
    <col min="12296" max="12297" width="5.375" style="524" customWidth="1"/>
    <col min="12298" max="12298" width="8.375" style="524" customWidth="1"/>
    <col min="12299" max="12299" width="6.125" style="524" customWidth="1"/>
    <col min="12300" max="12300" width="4.125" style="524" customWidth="1"/>
    <col min="12301" max="12301" width="4.375" style="524"/>
    <col min="12302" max="12302" width="4.625" style="524" customWidth="1"/>
    <col min="12303" max="12303" width="8.625" style="524" customWidth="1"/>
    <col min="12304" max="12304" width="23.125" style="524" customWidth="1"/>
    <col min="12305" max="12305" width="9" style="524" customWidth="1"/>
    <col min="12306" max="12307" width="4.375" style="524"/>
    <col min="12308" max="12312" width="4.625" style="524" customWidth="1"/>
    <col min="12313" max="12313" width="6.375" style="524" customWidth="1"/>
    <col min="12314" max="12537" width="9" style="524" customWidth="1"/>
    <col min="12538" max="12538" width="3.625" style="524" customWidth="1"/>
    <col min="12539" max="12539" width="5" style="524" customWidth="1"/>
    <col min="12540" max="12540" width="13.375" style="524" customWidth="1"/>
    <col min="12541" max="12545" width="3.625" style="524" customWidth="1"/>
    <col min="12546" max="12546" width="5" style="524" customWidth="1"/>
    <col min="12547" max="12547" width="13.375" style="524" customWidth="1"/>
    <col min="12548" max="12548" width="3.625" style="524" customWidth="1"/>
    <col min="12549" max="12549" width="4.625" style="524" customWidth="1"/>
    <col min="12550" max="12550" width="4.375" style="524"/>
    <col min="12551" max="12551" width="4.625" style="524" customWidth="1"/>
    <col min="12552" max="12553" width="5.375" style="524" customWidth="1"/>
    <col min="12554" max="12554" width="8.375" style="524" customWidth="1"/>
    <col min="12555" max="12555" width="6.125" style="524" customWidth="1"/>
    <col min="12556" max="12556" width="4.125" style="524" customWidth="1"/>
    <col min="12557" max="12557" width="4.375" style="524"/>
    <col min="12558" max="12558" width="4.625" style="524" customWidth="1"/>
    <col min="12559" max="12559" width="8.625" style="524" customWidth="1"/>
    <col min="12560" max="12560" width="23.125" style="524" customWidth="1"/>
    <col min="12561" max="12561" width="9" style="524" customWidth="1"/>
    <col min="12562" max="12563" width="4.375" style="524"/>
    <col min="12564" max="12568" width="4.625" style="524" customWidth="1"/>
    <col min="12569" max="12569" width="6.375" style="524" customWidth="1"/>
    <col min="12570" max="12793" width="9" style="524" customWidth="1"/>
    <col min="12794" max="12794" width="3.625" style="524" customWidth="1"/>
    <col min="12795" max="12795" width="5" style="524" customWidth="1"/>
    <col min="12796" max="12796" width="13.375" style="524" customWidth="1"/>
    <col min="12797" max="12801" width="3.625" style="524" customWidth="1"/>
    <col min="12802" max="12802" width="5" style="524" customWidth="1"/>
    <col min="12803" max="12803" width="13.375" style="524" customWidth="1"/>
    <col min="12804" max="12804" width="3.625" style="524" customWidth="1"/>
    <col min="12805" max="12805" width="4.625" style="524" customWidth="1"/>
    <col min="12806" max="12806" width="4.375" style="524"/>
    <col min="12807" max="12807" width="4.625" style="524" customWidth="1"/>
    <col min="12808" max="12809" width="5.375" style="524" customWidth="1"/>
    <col min="12810" max="12810" width="8.375" style="524" customWidth="1"/>
    <col min="12811" max="12811" width="6.125" style="524" customWidth="1"/>
    <col min="12812" max="12812" width="4.125" style="524" customWidth="1"/>
    <col min="12813" max="12813" width="4.375" style="524"/>
    <col min="12814" max="12814" width="4.625" style="524" customWidth="1"/>
    <col min="12815" max="12815" width="8.625" style="524" customWidth="1"/>
    <col min="12816" max="12816" width="23.125" style="524" customWidth="1"/>
    <col min="12817" max="12817" width="9" style="524" customWidth="1"/>
    <col min="12818" max="12819" width="4.375" style="524"/>
    <col min="12820" max="12824" width="4.625" style="524" customWidth="1"/>
    <col min="12825" max="12825" width="6.375" style="524" customWidth="1"/>
    <col min="12826" max="13049" width="9" style="524" customWidth="1"/>
    <col min="13050" max="13050" width="3.625" style="524" customWidth="1"/>
    <col min="13051" max="13051" width="5" style="524" customWidth="1"/>
    <col min="13052" max="13052" width="13.375" style="524" customWidth="1"/>
    <col min="13053" max="13057" width="3.625" style="524" customWidth="1"/>
    <col min="13058" max="13058" width="5" style="524" customWidth="1"/>
    <col min="13059" max="13059" width="13.375" style="524" customWidth="1"/>
    <col min="13060" max="13060" width="3.625" style="524" customWidth="1"/>
    <col min="13061" max="13061" width="4.625" style="524" customWidth="1"/>
    <col min="13062" max="13062" width="4.375" style="524"/>
    <col min="13063" max="13063" width="4.625" style="524" customWidth="1"/>
    <col min="13064" max="13065" width="5.375" style="524" customWidth="1"/>
    <col min="13066" max="13066" width="8.375" style="524" customWidth="1"/>
    <col min="13067" max="13067" width="6.125" style="524" customWidth="1"/>
    <col min="13068" max="13068" width="4.125" style="524" customWidth="1"/>
    <col min="13069" max="13069" width="4.375" style="524"/>
    <col min="13070" max="13070" width="4.625" style="524" customWidth="1"/>
    <col min="13071" max="13071" width="8.625" style="524" customWidth="1"/>
    <col min="13072" max="13072" width="23.125" style="524" customWidth="1"/>
    <col min="13073" max="13073" width="9" style="524" customWidth="1"/>
    <col min="13074" max="13075" width="4.375" style="524"/>
    <col min="13076" max="13080" width="4.625" style="524" customWidth="1"/>
    <col min="13081" max="13081" width="6.375" style="524" customWidth="1"/>
    <col min="13082" max="13305" width="9" style="524" customWidth="1"/>
    <col min="13306" max="13306" width="3.625" style="524" customWidth="1"/>
    <col min="13307" max="13307" width="5" style="524" customWidth="1"/>
    <col min="13308" max="13308" width="13.375" style="524" customWidth="1"/>
    <col min="13309" max="13313" width="3.625" style="524" customWidth="1"/>
    <col min="13314" max="13314" width="5" style="524" customWidth="1"/>
    <col min="13315" max="13315" width="13.375" style="524" customWidth="1"/>
    <col min="13316" max="13316" width="3.625" style="524" customWidth="1"/>
    <col min="13317" max="13317" width="4.625" style="524" customWidth="1"/>
    <col min="13318" max="13318" width="4.375" style="524"/>
    <col min="13319" max="13319" width="4.625" style="524" customWidth="1"/>
    <col min="13320" max="13321" width="5.375" style="524" customWidth="1"/>
    <col min="13322" max="13322" width="8.375" style="524" customWidth="1"/>
    <col min="13323" max="13323" width="6.125" style="524" customWidth="1"/>
    <col min="13324" max="13324" width="4.125" style="524" customWidth="1"/>
    <col min="13325" max="13325" width="4.375" style="524"/>
    <col min="13326" max="13326" width="4.625" style="524" customWidth="1"/>
    <col min="13327" max="13327" width="8.625" style="524" customWidth="1"/>
    <col min="13328" max="13328" width="23.125" style="524" customWidth="1"/>
    <col min="13329" max="13329" width="9" style="524" customWidth="1"/>
    <col min="13330" max="13331" width="4.375" style="524"/>
    <col min="13332" max="13336" width="4.625" style="524" customWidth="1"/>
    <col min="13337" max="13337" width="6.375" style="524" customWidth="1"/>
    <col min="13338" max="13561" width="9" style="524" customWidth="1"/>
    <col min="13562" max="13562" width="3.625" style="524" customWidth="1"/>
    <col min="13563" max="13563" width="5" style="524" customWidth="1"/>
    <col min="13564" max="13564" width="13.375" style="524" customWidth="1"/>
    <col min="13565" max="13569" width="3.625" style="524" customWidth="1"/>
    <col min="13570" max="13570" width="5" style="524" customWidth="1"/>
    <col min="13571" max="13571" width="13.375" style="524" customWidth="1"/>
    <col min="13572" max="13572" width="3.625" style="524" customWidth="1"/>
    <col min="13573" max="13573" width="4.625" style="524" customWidth="1"/>
    <col min="13574" max="13574" width="4.375" style="524"/>
    <col min="13575" max="13575" width="4.625" style="524" customWidth="1"/>
    <col min="13576" max="13577" width="5.375" style="524" customWidth="1"/>
    <col min="13578" max="13578" width="8.375" style="524" customWidth="1"/>
    <col min="13579" max="13579" width="6.125" style="524" customWidth="1"/>
    <col min="13580" max="13580" width="4.125" style="524" customWidth="1"/>
    <col min="13581" max="13581" width="4.375" style="524"/>
    <col min="13582" max="13582" width="4.625" style="524" customWidth="1"/>
    <col min="13583" max="13583" width="8.625" style="524" customWidth="1"/>
    <col min="13584" max="13584" width="23.125" style="524" customWidth="1"/>
    <col min="13585" max="13585" width="9" style="524" customWidth="1"/>
    <col min="13586" max="13587" width="4.375" style="524"/>
    <col min="13588" max="13592" width="4.625" style="524" customWidth="1"/>
    <col min="13593" max="13593" width="6.375" style="524" customWidth="1"/>
    <col min="13594" max="13817" width="9" style="524" customWidth="1"/>
    <col min="13818" max="13818" width="3.625" style="524" customWidth="1"/>
    <col min="13819" max="13819" width="5" style="524" customWidth="1"/>
    <col min="13820" max="13820" width="13.375" style="524" customWidth="1"/>
    <col min="13821" max="13825" width="3.625" style="524" customWidth="1"/>
    <col min="13826" max="13826" width="5" style="524" customWidth="1"/>
    <col min="13827" max="13827" width="13.375" style="524" customWidth="1"/>
    <col min="13828" max="13828" width="3.625" style="524" customWidth="1"/>
    <col min="13829" max="13829" width="4.625" style="524" customWidth="1"/>
    <col min="13830" max="13830" width="4.375" style="524"/>
    <col min="13831" max="13831" width="4.625" style="524" customWidth="1"/>
    <col min="13832" max="13833" width="5.375" style="524" customWidth="1"/>
    <col min="13834" max="13834" width="8.375" style="524" customWidth="1"/>
    <col min="13835" max="13835" width="6.125" style="524" customWidth="1"/>
    <col min="13836" max="13836" width="4.125" style="524" customWidth="1"/>
    <col min="13837" max="13837" width="4.375" style="524"/>
    <col min="13838" max="13838" width="4.625" style="524" customWidth="1"/>
    <col min="13839" max="13839" width="8.625" style="524" customWidth="1"/>
    <col min="13840" max="13840" width="23.125" style="524" customWidth="1"/>
    <col min="13841" max="13841" width="9" style="524" customWidth="1"/>
    <col min="13842" max="13843" width="4.375" style="524"/>
    <col min="13844" max="13848" width="4.625" style="524" customWidth="1"/>
    <col min="13849" max="13849" width="6.375" style="524" customWidth="1"/>
    <col min="13850" max="14073" width="9" style="524" customWidth="1"/>
    <col min="14074" max="14074" width="3.625" style="524" customWidth="1"/>
    <col min="14075" max="14075" width="5" style="524" customWidth="1"/>
    <col min="14076" max="14076" width="13.375" style="524" customWidth="1"/>
    <col min="14077" max="14081" width="3.625" style="524" customWidth="1"/>
    <col min="14082" max="14082" width="5" style="524" customWidth="1"/>
    <col min="14083" max="14083" width="13.375" style="524" customWidth="1"/>
    <col min="14084" max="14084" width="3.625" style="524" customWidth="1"/>
    <col min="14085" max="14085" width="4.625" style="524" customWidth="1"/>
    <col min="14086" max="14086" width="4.375" style="524"/>
    <col min="14087" max="14087" width="4.625" style="524" customWidth="1"/>
    <col min="14088" max="14089" width="5.375" style="524" customWidth="1"/>
    <col min="14090" max="14090" width="8.375" style="524" customWidth="1"/>
    <col min="14091" max="14091" width="6.125" style="524" customWidth="1"/>
    <col min="14092" max="14092" width="4.125" style="524" customWidth="1"/>
    <col min="14093" max="14093" width="4.375" style="524"/>
    <col min="14094" max="14094" width="4.625" style="524" customWidth="1"/>
    <col min="14095" max="14095" width="8.625" style="524" customWidth="1"/>
    <col min="14096" max="14096" width="23.125" style="524" customWidth="1"/>
    <col min="14097" max="14097" width="9" style="524" customWidth="1"/>
    <col min="14098" max="14099" width="4.375" style="524"/>
    <col min="14100" max="14104" width="4.625" style="524" customWidth="1"/>
    <col min="14105" max="14105" width="6.375" style="524" customWidth="1"/>
    <col min="14106" max="14329" width="9" style="524" customWidth="1"/>
    <col min="14330" max="14330" width="3.625" style="524" customWidth="1"/>
    <col min="14331" max="14331" width="5" style="524" customWidth="1"/>
    <col min="14332" max="14332" width="13.375" style="524" customWidth="1"/>
    <col min="14333" max="14337" width="3.625" style="524" customWidth="1"/>
    <col min="14338" max="14338" width="5" style="524" customWidth="1"/>
    <col min="14339" max="14339" width="13.375" style="524" customWidth="1"/>
    <col min="14340" max="14340" width="3.625" style="524" customWidth="1"/>
    <col min="14341" max="14341" width="4.625" style="524" customWidth="1"/>
    <col min="14342" max="14342" width="4.375" style="524"/>
    <col min="14343" max="14343" width="4.625" style="524" customWidth="1"/>
    <col min="14344" max="14345" width="5.375" style="524" customWidth="1"/>
    <col min="14346" max="14346" width="8.375" style="524" customWidth="1"/>
    <col min="14347" max="14347" width="6.125" style="524" customWidth="1"/>
    <col min="14348" max="14348" width="4.125" style="524" customWidth="1"/>
    <col min="14349" max="14349" width="4.375" style="524"/>
    <col min="14350" max="14350" width="4.625" style="524" customWidth="1"/>
    <col min="14351" max="14351" width="8.625" style="524" customWidth="1"/>
    <col min="14352" max="14352" width="23.125" style="524" customWidth="1"/>
    <col min="14353" max="14353" width="9" style="524" customWidth="1"/>
    <col min="14354" max="14355" width="4.375" style="524"/>
    <col min="14356" max="14360" width="4.625" style="524" customWidth="1"/>
    <col min="14361" max="14361" width="6.375" style="524" customWidth="1"/>
    <col min="14362" max="14585" width="9" style="524" customWidth="1"/>
    <col min="14586" max="14586" width="3.625" style="524" customWidth="1"/>
    <col min="14587" max="14587" width="5" style="524" customWidth="1"/>
    <col min="14588" max="14588" width="13.375" style="524" customWidth="1"/>
    <col min="14589" max="14593" width="3.625" style="524" customWidth="1"/>
    <col min="14594" max="14594" width="5" style="524" customWidth="1"/>
    <col min="14595" max="14595" width="13.375" style="524" customWidth="1"/>
    <col min="14596" max="14596" width="3.625" style="524" customWidth="1"/>
    <col min="14597" max="14597" width="4.625" style="524" customWidth="1"/>
    <col min="14598" max="14598" width="4.375" style="524"/>
    <col min="14599" max="14599" width="4.625" style="524" customWidth="1"/>
    <col min="14600" max="14601" width="5.375" style="524" customWidth="1"/>
    <col min="14602" max="14602" width="8.375" style="524" customWidth="1"/>
    <col min="14603" max="14603" width="6.125" style="524" customWidth="1"/>
    <col min="14604" max="14604" width="4.125" style="524" customWidth="1"/>
    <col min="14605" max="14605" width="4.375" style="524"/>
    <col min="14606" max="14606" width="4.625" style="524" customWidth="1"/>
    <col min="14607" max="14607" width="8.625" style="524" customWidth="1"/>
    <col min="14608" max="14608" width="23.125" style="524" customWidth="1"/>
    <col min="14609" max="14609" width="9" style="524" customWidth="1"/>
    <col min="14610" max="14611" width="4.375" style="524"/>
    <col min="14612" max="14616" width="4.625" style="524" customWidth="1"/>
    <col min="14617" max="14617" width="6.375" style="524" customWidth="1"/>
    <col min="14618" max="14841" width="9" style="524" customWidth="1"/>
    <col min="14842" max="14842" width="3.625" style="524" customWidth="1"/>
    <col min="14843" max="14843" width="5" style="524" customWidth="1"/>
    <col min="14844" max="14844" width="13.375" style="524" customWidth="1"/>
    <col min="14845" max="14849" width="3.625" style="524" customWidth="1"/>
    <col min="14850" max="14850" width="5" style="524" customWidth="1"/>
    <col min="14851" max="14851" width="13.375" style="524" customWidth="1"/>
    <col min="14852" max="14852" width="3.625" style="524" customWidth="1"/>
    <col min="14853" max="14853" width="4.625" style="524" customWidth="1"/>
    <col min="14854" max="14854" width="4.375" style="524"/>
    <col min="14855" max="14855" width="4.625" style="524" customWidth="1"/>
    <col min="14856" max="14857" width="5.375" style="524" customWidth="1"/>
    <col min="14858" max="14858" width="8.375" style="524" customWidth="1"/>
    <col min="14859" max="14859" width="6.125" style="524" customWidth="1"/>
    <col min="14860" max="14860" width="4.125" style="524" customWidth="1"/>
    <col min="14861" max="14861" width="4.375" style="524"/>
    <col min="14862" max="14862" width="4.625" style="524" customWidth="1"/>
    <col min="14863" max="14863" width="8.625" style="524" customWidth="1"/>
    <col min="14864" max="14864" width="23.125" style="524" customWidth="1"/>
    <col min="14865" max="14865" width="9" style="524" customWidth="1"/>
    <col min="14866" max="14867" width="4.375" style="524"/>
    <col min="14868" max="14872" width="4.625" style="524" customWidth="1"/>
    <col min="14873" max="14873" width="6.375" style="524" customWidth="1"/>
    <col min="14874" max="15097" width="9" style="524" customWidth="1"/>
    <col min="15098" max="15098" width="3.625" style="524" customWidth="1"/>
    <col min="15099" max="15099" width="5" style="524" customWidth="1"/>
    <col min="15100" max="15100" width="13.375" style="524" customWidth="1"/>
    <col min="15101" max="15105" width="3.625" style="524" customWidth="1"/>
    <col min="15106" max="15106" width="5" style="524" customWidth="1"/>
    <col min="15107" max="15107" width="13.375" style="524" customWidth="1"/>
    <col min="15108" max="15108" width="3.625" style="524" customWidth="1"/>
    <col min="15109" max="15109" width="4.625" style="524" customWidth="1"/>
    <col min="15110" max="15110" width="4.375" style="524"/>
    <col min="15111" max="15111" width="4.625" style="524" customWidth="1"/>
    <col min="15112" max="15113" width="5.375" style="524" customWidth="1"/>
    <col min="15114" max="15114" width="8.375" style="524" customWidth="1"/>
    <col min="15115" max="15115" width="6.125" style="524" customWidth="1"/>
    <col min="15116" max="15116" width="4.125" style="524" customWidth="1"/>
    <col min="15117" max="15117" width="4.375" style="524"/>
    <col min="15118" max="15118" width="4.625" style="524" customWidth="1"/>
    <col min="15119" max="15119" width="8.625" style="524" customWidth="1"/>
    <col min="15120" max="15120" width="23.125" style="524" customWidth="1"/>
    <col min="15121" max="15121" width="9" style="524" customWidth="1"/>
    <col min="15122" max="15123" width="4.375" style="524"/>
    <col min="15124" max="15128" width="4.625" style="524" customWidth="1"/>
    <col min="15129" max="15129" width="6.375" style="524" customWidth="1"/>
    <col min="15130" max="15353" width="9" style="524" customWidth="1"/>
    <col min="15354" max="15354" width="3.625" style="524" customWidth="1"/>
    <col min="15355" max="15355" width="5" style="524" customWidth="1"/>
    <col min="15356" max="15356" width="13.375" style="524" customWidth="1"/>
    <col min="15357" max="15361" width="3.625" style="524" customWidth="1"/>
    <col min="15362" max="15362" width="5" style="524" customWidth="1"/>
    <col min="15363" max="15363" width="13.375" style="524" customWidth="1"/>
    <col min="15364" max="15364" width="3.625" style="524" customWidth="1"/>
    <col min="15365" max="15365" width="4.625" style="524" customWidth="1"/>
    <col min="15366" max="15366" width="4.375" style="524"/>
    <col min="15367" max="15367" width="4.625" style="524" customWidth="1"/>
    <col min="15368" max="15369" width="5.375" style="524" customWidth="1"/>
    <col min="15370" max="15370" width="8.375" style="524" customWidth="1"/>
    <col min="15371" max="15371" width="6.125" style="524" customWidth="1"/>
    <col min="15372" max="15372" width="4.125" style="524" customWidth="1"/>
    <col min="15373" max="15373" width="4.375" style="524"/>
    <col min="15374" max="15374" width="4.625" style="524" customWidth="1"/>
    <col min="15375" max="15375" width="8.625" style="524" customWidth="1"/>
    <col min="15376" max="15376" width="23.125" style="524" customWidth="1"/>
    <col min="15377" max="15377" width="9" style="524" customWidth="1"/>
    <col min="15378" max="15379" width="4.375" style="524"/>
    <col min="15380" max="15384" width="4.625" style="524" customWidth="1"/>
    <col min="15385" max="15385" width="6.375" style="524" customWidth="1"/>
    <col min="15386" max="15609" width="9" style="524" customWidth="1"/>
    <col min="15610" max="15610" width="3.625" style="524" customWidth="1"/>
    <col min="15611" max="15611" width="5" style="524" customWidth="1"/>
    <col min="15612" max="15612" width="13.375" style="524" customWidth="1"/>
    <col min="15613" max="15617" width="3.625" style="524" customWidth="1"/>
    <col min="15618" max="15618" width="5" style="524" customWidth="1"/>
    <col min="15619" max="15619" width="13.375" style="524" customWidth="1"/>
    <col min="15620" max="15620" width="3.625" style="524" customWidth="1"/>
    <col min="15621" max="15621" width="4.625" style="524" customWidth="1"/>
    <col min="15622" max="15622" width="4.375" style="524"/>
    <col min="15623" max="15623" width="4.625" style="524" customWidth="1"/>
    <col min="15624" max="15625" width="5.375" style="524" customWidth="1"/>
    <col min="15626" max="15626" width="8.375" style="524" customWidth="1"/>
    <col min="15627" max="15627" width="6.125" style="524" customWidth="1"/>
    <col min="15628" max="15628" width="4.125" style="524" customWidth="1"/>
    <col min="15629" max="15629" width="4.375" style="524"/>
    <col min="15630" max="15630" width="4.625" style="524" customWidth="1"/>
    <col min="15631" max="15631" width="8.625" style="524" customWidth="1"/>
    <col min="15632" max="15632" width="23.125" style="524" customWidth="1"/>
    <col min="15633" max="15633" width="9" style="524" customWidth="1"/>
    <col min="15634" max="15635" width="4.375" style="524"/>
    <col min="15636" max="15640" width="4.625" style="524" customWidth="1"/>
    <col min="15641" max="15641" width="6.375" style="524" customWidth="1"/>
    <col min="15642" max="15865" width="9" style="524" customWidth="1"/>
    <col min="15866" max="15866" width="3.625" style="524" customWidth="1"/>
    <col min="15867" max="15867" width="5" style="524" customWidth="1"/>
    <col min="15868" max="15868" width="13.375" style="524" customWidth="1"/>
    <col min="15869" max="15873" width="3.625" style="524" customWidth="1"/>
    <col min="15874" max="15874" width="5" style="524" customWidth="1"/>
    <col min="15875" max="15875" width="13.375" style="524" customWidth="1"/>
    <col min="15876" max="15876" width="3.625" style="524" customWidth="1"/>
    <col min="15877" max="15877" width="4.625" style="524" customWidth="1"/>
    <col min="15878" max="15878" width="4.375" style="524"/>
    <col min="15879" max="15879" width="4.625" style="524" customWidth="1"/>
    <col min="15880" max="15881" width="5.375" style="524" customWidth="1"/>
    <col min="15882" max="15882" width="8.375" style="524" customWidth="1"/>
    <col min="15883" max="15883" width="6.125" style="524" customWidth="1"/>
    <col min="15884" max="15884" width="4.125" style="524" customWidth="1"/>
    <col min="15885" max="15885" width="4.375" style="524"/>
    <col min="15886" max="15886" width="4.625" style="524" customWidth="1"/>
    <col min="15887" max="15887" width="8.625" style="524" customWidth="1"/>
    <col min="15888" max="15888" width="23.125" style="524" customWidth="1"/>
    <col min="15889" max="15889" width="9" style="524" customWidth="1"/>
    <col min="15890" max="15891" width="4.375" style="524"/>
    <col min="15892" max="15896" width="4.625" style="524" customWidth="1"/>
    <col min="15897" max="15897" width="6.375" style="524" customWidth="1"/>
    <col min="15898" max="16121" width="9" style="524" customWidth="1"/>
    <col min="16122" max="16122" width="3.625" style="524" customWidth="1"/>
    <col min="16123" max="16123" width="5" style="524" customWidth="1"/>
    <col min="16124" max="16124" width="13.375" style="524" customWidth="1"/>
    <col min="16125" max="16129" width="3.625" style="524" customWidth="1"/>
    <col min="16130" max="16130" width="5" style="524" customWidth="1"/>
    <col min="16131" max="16131" width="13.375" style="524" customWidth="1"/>
    <col min="16132" max="16132" width="3.625" style="524" customWidth="1"/>
    <col min="16133" max="16133" width="4.625" style="524" customWidth="1"/>
    <col min="16134" max="16134" width="4.375" style="524"/>
    <col min="16135" max="16135" width="4.625" style="524" customWidth="1"/>
    <col min="16136" max="16137" width="5.375" style="524" customWidth="1"/>
    <col min="16138" max="16138" width="8.375" style="524" customWidth="1"/>
    <col min="16139" max="16139" width="6.125" style="524" customWidth="1"/>
    <col min="16140" max="16140" width="4.125" style="524" customWidth="1"/>
    <col min="16141" max="16141" width="4.375" style="524"/>
    <col min="16142" max="16142" width="4.625" style="524" customWidth="1"/>
    <col min="16143" max="16143" width="8.625" style="524" customWidth="1"/>
    <col min="16144" max="16144" width="23.125" style="524" customWidth="1"/>
    <col min="16145" max="16145" width="9" style="524" customWidth="1"/>
    <col min="16146" max="16147" width="4.375" style="524"/>
    <col min="16148" max="16152" width="4.625" style="524" customWidth="1"/>
    <col min="16153" max="16153" width="6.375" style="524" customWidth="1"/>
    <col min="16154" max="16377" width="9" style="524" customWidth="1"/>
    <col min="16378" max="16378" width="3.625" style="524" customWidth="1"/>
    <col min="16379" max="16379" width="5" style="524" customWidth="1"/>
    <col min="16380" max="16380" width="13.375" style="524" customWidth="1"/>
    <col min="16381" max="16384" width="3.625" style="524" customWidth="1"/>
  </cols>
  <sheetData>
    <row r="1" spans="1:25" ht="24" x14ac:dyDescent="0.55000000000000004">
      <c r="A1" s="904" t="s">
        <v>275</v>
      </c>
      <c r="B1" s="904"/>
      <c r="C1" s="904"/>
      <c r="D1" s="904"/>
      <c r="E1" s="904"/>
      <c r="F1" s="904"/>
      <c r="G1" s="904"/>
      <c r="H1" s="904"/>
      <c r="I1" s="904"/>
      <c r="J1" s="904"/>
      <c r="K1" s="904"/>
      <c r="L1" s="904"/>
      <c r="M1" s="904"/>
      <c r="N1" s="904"/>
      <c r="O1" s="904"/>
      <c r="P1" s="904"/>
      <c r="Q1" s="904"/>
      <c r="R1" s="904"/>
      <c r="S1" s="904"/>
      <c r="T1" s="904"/>
      <c r="U1" s="904"/>
      <c r="V1" s="904"/>
      <c r="W1" s="904"/>
      <c r="X1" s="904"/>
      <c r="Y1" s="904"/>
    </row>
    <row r="2" spans="1:25" ht="24" x14ac:dyDescent="0.55000000000000004">
      <c r="A2" s="904" t="s">
        <v>16</v>
      </c>
      <c r="B2" s="904"/>
      <c r="C2" s="904"/>
      <c r="D2" s="904"/>
      <c r="E2" s="904"/>
      <c r="F2" s="904"/>
      <c r="G2" s="904"/>
      <c r="H2" s="904"/>
      <c r="I2" s="904"/>
      <c r="J2" s="904"/>
      <c r="K2" s="904"/>
      <c r="L2" s="904"/>
      <c r="M2" s="904"/>
      <c r="N2" s="904"/>
      <c r="O2" s="904"/>
      <c r="P2" s="904"/>
      <c r="Q2" s="904"/>
      <c r="R2" s="904"/>
      <c r="S2" s="904"/>
      <c r="T2" s="904"/>
      <c r="U2" s="904"/>
      <c r="V2" s="904"/>
      <c r="W2" s="904"/>
      <c r="X2" s="904"/>
      <c r="Y2" s="904"/>
    </row>
    <row r="3" spans="1:25" ht="24" x14ac:dyDescent="0.55000000000000004">
      <c r="A3" s="904" t="s">
        <v>276</v>
      </c>
      <c r="B3" s="904"/>
      <c r="C3" s="904"/>
      <c r="D3" s="904"/>
      <c r="E3" s="904"/>
      <c r="F3" s="904"/>
      <c r="G3" s="904"/>
      <c r="H3" s="904"/>
      <c r="I3" s="904"/>
      <c r="J3" s="904"/>
      <c r="K3" s="904"/>
      <c r="L3" s="904"/>
      <c r="M3" s="904"/>
      <c r="N3" s="904"/>
      <c r="O3" s="904"/>
      <c r="P3" s="904"/>
      <c r="Q3" s="904"/>
      <c r="R3" s="904"/>
      <c r="S3" s="904"/>
      <c r="T3" s="904"/>
      <c r="U3" s="904"/>
      <c r="V3" s="904"/>
      <c r="W3" s="904"/>
      <c r="X3" s="904"/>
      <c r="Y3" s="904"/>
    </row>
    <row r="4" spans="1:25" s="525" customFormat="1" ht="34.5" customHeight="1" x14ac:dyDescent="0.2">
      <c r="A4" s="905" t="s">
        <v>260</v>
      </c>
      <c r="B4" s="893" t="s">
        <v>18</v>
      </c>
      <c r="C4" s="907" t="s">
        <v>19</v>
      </c>
      <c r="D4" s="896" t="s">
        <v>20</v>
      </c>
      <c r="E4" s="897"/>
      <c r="F4" s="897"/>
      <c r="G4" s="897"/>
      <c r="H4" s="898"/>
      <c r="I4" s="908" t="s">
        <v>21</v>
      </c>
      <c r="J4" s="905" t="s">
        <v>22</v>
      </c>
      <c r="K4" s="905" t="s">
        <v>23</v>
      </c>
      <c r="L4" s="893" t="s">
        <v>24</v>
      </c>
      <c r="M4" s="896" t="s">
        <v>25</v>
      </c>
      <c r="N4" s="897"/>
      <c r="O4" s="897"/>
      <c r="P4" s="898"/>
      <c r="Q4" s="893" t="s">
        <v>26</v>
      </c>
      <c r="R4" s="909" t="s">
        <v>27</v>
      </c>
      <c r="S4" s="912" t="s">
        <v>28</v>
      </c>
      <c r="T4" s="912" t="s">
        <v>29</v>
      </c>
      <c r="U4" s="912"/>
      <c r="V4" s="912"/>
      <c r="W4" s="912"/>
      <c r="X4" s="912"/>
      <c r="Y4" s="912"/>
    </row>
    <row r="5" spans="1:25" s="527" customFormat="1" ht="19.5" customHeight="1" x14ac:dyDescent="0.2">
      <c r="A5" s="884"/>
      <c r="B5" s="894"/>
      <c r="C5" s="894"/>
      <c r="D5" s="899" t="s">
        <v>30</v>
      </c>
      <c r="E5" s="900"/>
      <c r="F5" s="901"/>
      <c r="G5" s="889" t="s">
        <v>31</v>
      </c>
      <c r="H5" s="889" t="s">
        <v>32</v>
      </c>
      <c r="I5" s="885"/>
      <c r="J5" s="884"/>
      <c r="K5" s="884"/>
      <c r="L5" s="894"/>
      <c r="M5" s="899" t="s">
        <v>33</v>
      </c>
      <c r="N5" s="901"/>
      <c r="O5" s="893" t="s">
        <v>34</v>
      </c>
      <c r="P5" s="884" t="s">
        <v>35</v>
      </c>
      <c r="Q5" s="894"/>
      <c r="R5" s="910"/>
      <c r="S5" s="912"/>
      <c r="T5" s="882" t="s">
        <v>277</v>
      </c>
      <c r="U5" s="882"/>
      <c r="V5" s="882" t="s">
        <v>278</v>
      </c>
      <c r="W5" s="882"/>
      <c r="X5" s="882" t="s">
        <v>279</v>
      </c>
      <c r="Y5" s="882"/>
    </row>
    <row r="6" spans="1:25" s="527" customFormat="1" ht="19.5" customHeight="1" x14ac:dyDescent="0.2">
      <c r="A6" s="884"/>
      <c r="B6" s="894"/>
      <c r="C6" s="894"/>
      <c r="D6" s="887" t="s">
        <v>36</v>
      </c>
      <c r="E6" s="889" t="s">
        <v>37</v>
      </c>
      <c r="F6" s="889" t="s">
        <v>38</v>
      </c>
      <c r="G6" s="889"/>
      <c r="H6" s="889"/>
      <c r="I6" s="885"/>
      <c r="J6" s="884"/>
      <c r="K6" s="884"/>
      <c r="L6" s="894"/>
      <c r="M6" s="891" t="s">
        <v>39</v>
      </c>
      <c r="N6" s="526" t="s">
        <v>40</v>
      </c>
      <c r="O6" s="902"/>
      <c r="P6" s="885"/>
      <c r="Q6" s="894"/>
      <c r="R6" s="910"/>
      <c r="S6" s="912"/>
      <c r="T6" s="883" t="s">
        <v>40</v>
      </c>
      <c r="U6" s="881" t="s">
        <v>12</v>
      </c>
      <c r="V6" s="881" t="s">
        <v>40</v>
      </c>
      <c r="W6" s="881" t="s">
        <v>12</v>
      </c>
      <c r="X6" s="881" t="s">
        <v>40</v>
      </c>
      <c r="Y6" s="881" t="s">
        <v>12</v>
      </c>
    </row>
    <row r="7" spans="1:25" s="527" customFormat="1" ht="35.25" customHeight="1" x14ac:dyDescent="0.2">
      <c r="A7" s="906"/>
      <c r="B7" s="895"/>
      <c r="C7" s="895"/>
      <c r="D7" s="888"/>
      <c r="E7" s="890"/>
      <c r="F7" s="890"/>
      <c r="G7" s="890"/>
      <c r="H7" s="890"/>
      <c r="I7" s="886"/>
      <c r="J7" s="906"/>
      <c r="K7" s="906"/>
      <c r="L7" s="895"/>
      <c r="M7" s="892"/>
      <c r="N7" s="528"/>
      <c r="O7" s="903"/>
      <c r="P7" s="886"/>
      <c r="Q7" s="895"/>
      <c r="R7" s="911"/>
      <c r="S7" s="912"/>
      <c r="T7" s="883"/>
      <c r="U7" s="881"/>
      <c r="V7" s="881"/>
      <c r="W7" s="881"/>
      <c r="X7" s="881"/>
      <c r="Y7" s="881"/>
    </row>
    <row r="8" spans="1:25" s="534" customFormat="1" ht="19.5" customHeight="1" x14ac:dyDescent="0.55000000000000004">
      <c r="A8" s="530"/>
      <c r="B8" s="530"/>
      <c r="C8" s="531" t="s">
        <v>41</v>
      </c>
      <c r="D8" s="531"/>
      <c r="E8" s="531"/>
      <c r="F8" s="531"/>
      <c r="G8" s="531"/>
      <c r="H8" s="531"/>
      <c r="I8" s="531"/>
      <c r="J8" s="531"/>
      <c r="K8" s="531"/>
      <c r="L8" s="531"/>
      <c r="M8" s="531"/>
      <c r="N8" s="531"/>
      <c r="O8" s="531"/>
      <c r="P8" s="531"/>
      <c r="Q8" s="531"/>
      <c r="R8" s="532"/>
      <c r="S8" s="533"/>
      <c r="T8" s="533"/>
      <c r="U8" s="533"/>
      <c r="V8" s="533"/>
      <c r="W8" s="533"/>
      <c r="X8" s="533"/>
      <c r="Y8" s="533"/>
    </row>
    <row r="9" spans="1:25" s="534" customFormat="1" ht="19.5" customHeight="1" x14ac:dyDescent="0.55000000000000004">
      <c r="A9" s="535"/>
      <c r="B9" s="535"/>
      <c r="C9" s="536" t="s">
        <v>42</v>
      </c>
      <c r="D9" s="537"/>
      <c r="E9" s="537"/>
      <c r="F9" s="537"/>
      <c r="G9" s="537"/>
      <c r="H9" s="537"/>
      <c r="I9" s="537"/>
      <c r="J9" s="537"/>
      <c r="K9" s="537"/>
      <c r="L9" s="537"/>
      <c r="M9" s="537"/>
      <c r="N9" s="537"/>
      <c r="O9" s="537"/>
      <c r="P9" s="537"/>
      <c r="Q9" s="537"/>
      <c r="R9" s="538"/>
      <c r="S9" s="539"/>
      <c r="T9" s="539"/>
      <c r="U9" s="539"/>
      <c r="V9" s="539"/>
      <c r="W9" s="539"/>
      <c r="X9" s="539"/>
      <c r="Y9" s="539"/>
    </row>
    <row r="10" spans="1:25" s="534" customFormat="1" ht="19.5" customHeight="1" x14ac:dyDescent="0.55000000000000004">
      <c r="A10" s="535"/>
      <c r="B10" s="535"/>
      <c r="C10" s="536" t="s">
        <v>43</v>
      </c>
      <c r="D10" s="537"/>
      <c r="E10" s="537"/>
      <c r="F10" s="537"/>
      <c r="G10" s="537"/>
      <c r="H10" s="537"/>
      <c r="I10" s="537"/>
      <c r="J10" s="537"/>
      <c r="K10" s="537"/>
      <c r="L10" s="537"/>
      <c r="M10" s="537"/>
      <c r="N10" s="537"/>
      <c r="O10" s="537"/>
      <c r="P10" s="537"/>
      <c r="Q10" s="537"/>
      <c r="R10" s="538"/>
      <c r="S10" s="539"/>
      <c r="T10" s="539"/>
      <c r="U10" s="539"/>
      <c r="V10" s="539"/>
      <c r="W10" s="539"/>
      <c r="X10" s="539"/>
      <c r="Y10" s="539"/>
    </row>
    <row r="11" spans="1:25" s="534" customFormat="1" ht="19.5" customHeight="1" x14ac:dyDescent="0.55000000000000004">
      <c r="A11" s="540"/>
      <c r="B11" s="540"/>
      <c r="C11" s="541" t="s">
        <v>44</v>
      </c>
      <c r="D11" s="541"/>
      <c r="E11" s="541"/>
      <c r="F11" s="541"/>
      <c r="G11" s="541"/>
      <c r="H11" s="541"/>
      <c r="I11" s="541"/>
      <c r="J11" s="541"/>
      <c r="K11" s="541"/>
      <c r="L11" s="541"/>
      <c r="M11" s="541"/>
      <c r="N11" s="541"/>
      <c r="O11" s="541"/>
      <c r="P11" s="541"/>
      <c r="Q11" s="541"/>
      <c r="R11" s="542"/>
      <c r="S11" s="543"/>
      <c r="T11" s="543"/>
      <c r="U11" s="543"/>
      <c r="V11" s="543"/>
      <c r="W11" s="543"/>
      <c r="X11" s="543"/>
      <c r="Y11" s="543"/>
    </row>
    <row r="12" spans="1:25" ht="19.5" customHeight="1" x14ac:dyDescent="0.5">
      <c r="A12" s="544"/>
      <c r="B12" s="544"/>
      <c r="C12" s="536" t="s">
        <v>43</v>
      </c>
      <c r="D12" s="545"/>
      <c r="E12" s="545"/>
      <c r="F12" s="545"/>
      <c r="G12" s="545"/>
      <c r="H12" s="545"/>
      <c r="I12" s="546"/>
      <c r="J12" s="546"/>
      <c r="K12" s="546"/>
      <c r="L12" s="546"/>
      <c r="M12" s="546"/>
      <c r="N12" s="546"/>
      <c r="O12" s="546"/>
      <c r="P12" s="546"/>
      <c r="Q12" s="546"/>
      <c r="R12" s="547"/>
      <c r="S12" s="548"/>
      <c r="T12" s="548"/>
      <c r="U12" s="548"/>
      <c r="V12" s="548"/>
      <c r="W12" s="548"/>
      <c r="X12" s="548"/>
      <c r="Y12" s="548"/>
    </row>
    <row r="13" spans="1:25" ht="19.5" customHeight="1" x14ac:dyDescent="0.5">
      <c r="A13" s="549"/>
      <c r="B13" s="549"/>
      <c r="C13" s="550" t="s">
        <v>45</v>
      </c>
      <c r="D13" s="551"/>
      <c r="E13" s="551"/>
      <c r="F13" s="551"/>
      <c r="G13" s="551"/>
      <c r="H13" s="551"/>
      <c r="I13" s="552"/>
      <c r="J13" s="552"/>
      <c r="K13" s="552"/>
      <c r="L13" s="552"/>
      <c r="M13" s="552"/>
      <c r="N13" s="552"/>
      <c r="O13" s="552"/>
      <c r="P13" s="552"/>
      <c r="Q13" s="552"/>
      <c r="R13" s="553"/>
      <c r="S13" s="553"/>
      <c r="T13" s="553"/>
      <c r="U13" s="553"/>
      <c r="V13" s="553"/>
      <c r="W13" s="553"/>
      <c r="X13" s="553"/>
      <c r="Y13" s="554"/>
    </row>
    <row r="14" spans="1:25" ht="17.25" customHeight="1" x14ac:dyDescent="0.5">
      <c r="A14" s="555"/>
      <c r="B14" s="555"/>
      <c r="C14" s="541" t="s">
        <v>41</v>
      </c>
      <c r="D14" s="556"/>
      <c r="E14" s="556"/>
      <c r="F14" s="556"/>
      <c r="G14" s="556"/>
      <c r="H14" s="556"/>
      <c r="I14" s="557"/>
      <c r="J14" s="557"/>
      <c r="K14" s="557"/>
      <c r="L14" s="557"/>
      <c r="M14" s="557"/>
      <c r="N14" s="557"/>
      <c r="O14" s="557"/>
      <c r="P14" s="557"/>
      <c r="Q14" s="557"/>
      <c r="R14" s="558"/>
      <c r="S14" s="559"/>
      <c r="T14" s="559"/>
      <c r="U14" s="559"/>
      <c r="V14" s="559"/>
      <c r="W14" s="559"/>
      <c r="X14" s="559"/>
      <c r="Y14" s="559"/>
    </row>
    <row r="15" spans="1:25" ht="54" customHeight="1" x14ac:dyDescent="0.5">
      <c r="A15" s="560" t="s">
        <v>46</v>
      </c>
      <c r="B15" s="560" t="s">
        <v>47</v>
      </c>
      <c r="C15" s="561" t="s">
        <v>48</v>
      </c>
      <c r="D15" s="562">
        <v>0</v>
      </c>
      <c r="E15" s="563">
        <v>0</v>
      </c>
      <c r="F15" s="563">
        <v>1</v>
      </c>
      <c r="G15" s="563">
        <v>10</v>
      </c>
      <c r="H15" s="564">
        <v>6.25E-2</v>
      </c>
      <c r="I15" s="565" t="s">
        <v>49</v>
      </c>
      <c r="J15" s="565" t="s">
        <v>50</v>
      </c>
      <c r="K15" s="565"/>
      <c r="L15" s="566">
        <v>69900</v>
      </c>
      <c r="M15" s="567" t="s">
        <v>51</v>
      </c>
      <c r="N15" s="565">
        <v>1</v>
      </c>
      <c r="O15" s="565">
        <v>0</v>
      </c>
      <c r="P15" s="565">
        <f>N15+O15</f>
        <v>1</v>
      </c>
      <c r="Q15" s="566">
        <f>L15</f>
        <v>69900</v>
      </c>
      <c r="R15" s="568" t="s">
        <v>52</v>
      </c>
      <c r="S15" s="569" t="s">
        <v>53</v>
      </c>
      <c r="T15" s="570" t="s">
        <v>54</v>
      </c>
      <c r="U15" s="570" t="s">
        <v>54</v>
      </c>
      <c r="V15" s="570" t="s">
        <v>54</v>
      </c>
      <c r="W15" s="570" t="s">
        <v>54</v>
      </c>
      <c r="X15" s="571">
        <v>1</v>
      </c>
      <c r="Y15" s="572">
        <v>30000</v>
      </c>
    </row>
    <row r="16" spans="1:25" ht="51.75" customHeight="1" x14ac:dyDescent="0.5">
      <c r="A16" s="560" t="s">
        <v>46</v>
      </c>
      <c r="B16" s="560" t="s">
        <v>46</v>
      </c>
      <c r="C16" s="561" t="s">
        <v>55</v>
      </c>
      <c r="D16" s="562">
        <v>3</v>
      </c>
      <c r="E16" s="563">
        <v>2</v>
      </c>
      <c r="F16" s="563">
        <v>1</v>
      </c>
      <c r="G16" s="563">
        <v>5</v>
      </c>
      <c r="H16" s="564">
        <v>0.14583333333333334</v>
      </c>
      <c r="I16" s="565" t="s">
        <v>49</v>
      </c>
      <c r="J16" s="565" t="s">
        <v>50</v>
      </c>
      <c r="K16" s="565"/>
      <c r="L16" s="566">
        <v>1800</v>
      </c>
      <c r="M16" s="567" t="s">
        <v>56</v>
      </c>
      <c r="N16" s="565">
        <v>1</v>
      </c>
      <c r="O16" s="565">
        <v>1</v>
      </c>
      <c r="P16" s="565">
        <v>2</v>
      </c>
      <c r="Q16" s="566">
        <v>3600</v>
      </c>
      <c r="R16" s="568" t="s">
        <v>57</v>
      </c>
      <c r="S16" s="569" t="s">
        <v>58</v>
      </c>
      <c r="T16" s="570" t="s">
        <v>54</v>
      </c>
      <c r="U16" s="570" t="s">
        <v>54</v>
      </c>
      <c r="V16" s="570">
        <v>1</v>
      </c>
      <c r="W16" s="573">
        <v>2000</v>
      </c>
      <c r="X16" s="571"/>
      <c r="Y16" s="572"/>
    </row>
    <row r="17" spans="1:25" x14ac:dyDescent="0.5">
      <c r="A17" s="574"/>
      <c r="B17" s="574"/>
      <c r="C17" s="575" t="s">
        <v>14</v>
      </c>
      <c r="D17" s="576"/>
      <c r="E17" s="576"/>
      <c r="F17" s="576"/>
      <c r="G17" s="576"/>
      <c r="H17" s="576"/>
      <c r="I17" s="576"/>
      <c r="J17" s="576"/>
      <c r="K17" s="576"/>
      <c r="L17" s="576"/>
      <c r="M17" s="576"/>
      <c r="N17" s="576"/>
      <c r="O17" s="576"/>
      <c r="P17" s="576"/>
      <c r="Q17" s="576"/>
      <c r="R17" s="574"/>
      <c r="S17" s="577"/>
      <c r="T17" s="577"/>
      <c r="U17" s="577"/>
      <c r="V17" s="577"/>
      <c r="W17" s="577"/>
      <c r="X17" s="577"/>
      <c r="Y17" s="577"/>
    </row>
    <row r="18" spans="1:25" s="578" customFormat="1" ht="24" x14ac:dyDescent="0.55000000000000004"/>
    <row r="19" spans="1:25" s="579" customFormat="1" x14ac:dyDescent="0.5">
      <c r="B19" s="579" t="s">
        <v>59</v>
      </c>
      <c r="F19" s="579" t="s">
        <v>60</v>
      </c>
      <c r="R19" s="579" t="s">
        <v>61</v>
      </c>
      <c r="U19" s="579" t="s">
        <v>62</v>
      </c>
    </row>
    <row r="20" spans="1:25" s="579" customFormat="1" x14ac:dyDescent="0.5">
      <c r="B20" s="579" t="s">
        <v>63</v>
      </c>
      <c r="R20" s="579" t="s">
        <v>64</v>
      </c>
    </row>
    <row r="21" spans="1:25" s="579" customFormat="1" x14ac:dyDescent="0.5">
      <c r="B21" s="579" t="s">
        <v>65</v>
      </c>
      <c r="R21" s="579" t="s">
        <v>66</v>
      </c>
    </row>
    <row r="22" spans="1:25" s="578" customFormat="1" ht="8.25" customHeight="1" x14ac:dyDescent="0.55000000000000004"/>
    <row r="23" spans="1:25" s="580" customFormat="1" ht="18.75" x14ac:dyDescent="0.45">
      <c r="B23" s="580" t="s">
        <v>67</v>
      </c>
    </row>
    <row r="24" spans="1:25" s="580" customFormat="1" ht="18.75" x14ac:dyDescent="0.45">
      <c r="B24" s="580" t="s">
        <v>68</v>
      </c>
    </row>
    <row r="25" spans="1:25" s="582" customFormat="1" ht="18.75" x14ac:dyDescent="0.45">
      <c r="A25" s="581"/>
      <c r="B25" s="582" t="s">
        <v>69</v>
      </c>
      <c r="K25" s="581"/>
      <c r="L25" s="581"/>
      <c r="M25" s="581"/>
      <c r="N25" s="581"/>
      <c r="O25" s="581"/>
      <c r="P25" s="581"/>
      <c r="Q25" s="581"/>
      <c r="R25" s="581"/>
    </row>
    <row r="26" spans="1:25" s="582" customFormat="1" ht="18.75" x14ac:dyDescent="0.45">
      <c r="B26" s="583" t="s">
        <v>261</v>
      </c>
      <c r="C26" s="583"/>
      <c r="D26" s="583"/>
      <c r="E26" s="583"/>
      <c r="F26" s="583"/>
      <c r="G26" s="583"/>
      <c r="H26" s="583"/>
      <c r="I26" s="583"/>
      <c r="J26" s="583"/>
      <c r="K26" s="583"/>
    </row>
  </sheetData>
  <mergeCells count="35">
    <mergeCell ref="A1:Y1"/>
    <mergeCell ref="A2:Y2"/>
    <mergeCell ref="A3:Y3"/>
    <mergeCell ref="A4:A7"/>
    <mergeCell ref="B4:B7"/>
    <mergeCell ref="C4:C7"/>
    <mergeCell ref="D4:H4"/>
    <mergeCell ref="I4:I7"/>
    <mergeCell ref="J4:J7"/>
    <mergeCell ref="K4:K7"/>
    <mergeCell ref="Q4:Q7"/>
    <mergeCell ref="R4:R7"/>
    <mergeCell ref="S4:S7"/>
    <mergeCell ref="T4:Y4"/>
    <mergeCell ref="T5:U5"/>
    <mergeCell ref="V5:W5"/>
    <mergeCell ref="P5:P7"/>
    <mergeCell ref="D6:D7"/>
    <mergeCell ref="E6:E7"/>
    <mergeCell ref="F6:F7"/>
    <mergeCell ref="M6:M7"/>
    <mergeCell ref="L4:L7"/>
    <mergeCell ref="M4:P4"/>
    <mergeCell ref="D5:F5"/>
    <mergeCell ref="G5:G7"/>
    <mergeCell ref="H5:H7"/>
    <mergeCell ref="M5:N5"/>
    <mergeCell ref="O5:O7"/>
    <mergeCell ref="W6:W7"/>
    <mergeCell ref="X6:X7"/>
    <mergeCell ref="Y6:Y7"/>
    <mergeCell ref="X5:Y5"/>
    <mergeCell ref="T6:T7"/>
    <mergeCell ref="U6:U7"/>
    <mergeCell ref="V6:V7"/>
  </mergeCells>
  <dataValidations count="1">
    <dataValidation type="list" allowBlank="1" showInputMessage="1" showErrorMessage="1" sqref="A3:Y3" xr:uid="{07424019-3BB9-4A4D-A0F3-DB56F446C12E}">
      <formula1>#REF!</formula1>
    </dataValidation>
  </dataValidations>
  <pageMargins left="0.16" right="0.16" top="0.23" bottom="0.16" header="0.3" footer="0.16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14A7-AA7C-434A-BA82-8703B4F825DB}">
  <sheetPr codeName="Sheet1">
    <tabColor theme="6" tint="-0.249977111117893"/>
  </sheetPr>
  <dimension ref="A1:N38"/>
  <sheetViews>
    <sheetView zoomScale="89" zoomScaleNormal="89" workbookViewId="0">
      <selection activeCell="V16" sqref="V16"/>
    </sheetView>
  </sheetViews>
  <sheetFormatPr defaultColWidth="6.875" defaultRowHeight="24" x14ac:dyDescent="0.55000000000000004"/>
  <cols>
    <col min="1" max="1" width="6.875" style="522"/>
    <col min="2" max="16384" width="6.875" style="497"/>
  </cols>
  <sheetData>
    <row r="1" spans="1:14" ht="21.75" customHeight="1" x14ac:dyDescent="0.55000000000000004">
      <c r="B1" s="843" t="s">
        <v>282</v>
      </c>
      <c r="C1" s="843"/>
      <c r="D1" s="843"/>
      <c r="E1" s="843"/>
      <c r="F1" s="843"/>
      <c r="G1" s="843"/>
      <c r="H1" s="843"/>
      <c r="I1" s="843"/>
      <c r="J1" s="843"/>
      <c r="K1" s="843"/>
      <c r="L1" s="843"/>
      <c r="M1" s="843"/>
      <c r="N1" s="843"/>
    </row>
    <row r="2" spans="1:14" ht="21.75" customHeight="1" x14ac:dyDescent="0.55000000000000004">
      <c r="B2" s="918" t="s">
        <v>106</v>
      </c>
      <c r="C2" s="918"/>
      <c r="D2" s="918"/>
      <c r="E2" s="918"/>
      <c r="F2" s="918"/>
      <c r="G2" s="918"/>
      <c r="H2" s="918"/>
      <c r="I2" s="918"/>
      <c r="J2" s="918"/>
      <c r="K2" s="918"/>
      <c r="L2" s="918"/>
      <c r="M2" s="918"/>
      <c r="N2" s="496"/>
    </row>
    <row r="3" spans="1:14" ht="21.75" customHeight="1" x14ac:dyDescent="0.55000000000000004">
      <c r="A3" s="522">
        <v>1</v>
      </c>
      <c r="B3" s="497" t="s">
        <v>107</v>
      </c>
      <c r="D3" s="913"/>
      <c r="E3" s="913"/>
      <c r="F3" s="913"/>
      <c r="G3" s="913"/>
      <c r="H3" s="913"/>
      <c r="I3" s="913"/>
      <c r="J3" s="913"/>
      <c r="K3" s="913"/>
      <c r="L3" s="913"/>
      <c r="M3" s="913"/>
    </row>
    <row r="4" spans="1:14" ht="21.75" customHeight="1" x14ac:dyDescent="0.55000000000000004">
      <c r="A4" s="522">
        <v>2</v>
      </c>
      <c r="B4" s="497" t="s">
        <v>108</v>
      </c>
      <c r="D4" s="919"/>
      <c r="E4" s="919"/>
      <c r="F4" s="919"/>
      <c r="G4" s="919"/>
      <c r="H4" s="919"/>
      <c r="I4" s="919"/>
      <c r="J4" s="919"/>
      <c r="K4" s="919"/>
      <c r="L4" s="919"/>
      <c r="M4" s="919"/>
    </row>
    <row r="5" spans="1:14" ht="21.75" customHeight="1" x14ac:dyDescent="0.55000000000000004">
      <c r="A5" s="522">
        <v>3</v>
      </c>
      <c r="B5" s="497" t="s">
        <v>109</v>
      </c>
      <c r="D5" s="919"/>
      <c r="E5" s="919"/>
      <c r="F5" s="919"/>
      <c r="G5" s="919"/>
      <c r="H5" s="919"/>
      <c r="I5" s="919"/>
      <c r="J5" s="919"/>
      <c r="K5" s="919"/>
      <c r="L5" s="919"/>
      <c r="M5" s="919"/>
    </row>
    <row r="6" spans="1:14" ht="21.75" customHeight="1" x14ac:dyDescent="0.55000000000000004">
      <c r="A6" s="522">
        <v>4</v>
      </c>
      <c r="B6" s="497" t="s">
        <v>110</v>
      </c>
      <c r="D6" s="917"/>
      <c r="E6" s="917"/>
      <c r="F6" s="497" t="s">
        <v>111</v>
      </c>
    </row>
    <row r="7" spans="1:14" ht="21.75" customHeight="1" x14ac:dyDescent="0.6">
      <c r="A7" s="522">
        <v>5</v>
      </c>
      <c r="B7" s="497" t="s">
        <v>112</v>
      </c>
      <c r="E7" s="584"/>
      <c r="F7" s="497" t="s">
        <v>113</v>
      </c>
      <c r="H7" s="497" t="s">
        <v>283</v>
      </c>
      <c r="I7" s="585"/>
      <c r="K7" s="497" t="s">
        <v>284</v>
      </c>
    </row>
    <row r="8" spans="1:14" ht="21.75" customHeight="1" x14ac:dyDescent="0.55000000000000004">
      <c r="A8" s="522">
        <v>6</v>
      </c>
      <c r="B8" s="497" t="s">
        <v>12</v>
      </c>
      <c r="D8" s="915"/>
      <c r="E8" s="915"/>
      <c r="F8" s="497" t="s">
        <v>115</v>
      </c>
    </row>
    <row r="9" spans="1:14" ht="21.75" customHeight="1" x14ac:dyDescent="0.55000000000000004">
      <c r="C9" s="586" t="s">
        <v>116</v>
      </c>
      <c r="F9" s="584"/>
      <c r="G9" s="497" t="s">
        <v>117</v>
      </c>
      <c r="H9" s="915"/>
      <c r="I9" s="915"/>
      <c r="J9" s="497" t="s">
        <v>115</v>
      </c>
    </row>
    <row r="10" spans="1:14" ht="21.75" customHeight="1" x14ac:dyDescent="0.55000000000000004">
      <c r="C10" s="586" t="s">
        <v>116</v>
      </c>
      <c r="F10" s="584"/>
      <c r="G10" s="497" t="s">
        <v>117</v>
      </c>
      <c r="H10" s="916"/>
      <c r="I10" s="916"/>
      <c r="J10" s="497" t="s">
        <v>115</v>
      </c>
    </row>
    <row r="11" spans="1:14" ht="21.75" customHeight="1" x14ac:dyDescent="0.55000000000000004">
      <c r="A11" s="522">
        <v>7</v>
      </c>
      <c r="B11" s="497" t="s">
        <v>118</v>
      </c>
      <c r="E11" s="913"/>
      <c r="F11" s="913"/>
      <c r="G11" s="913"/>
      <c r="H11" s="913"/>
      <c r="I11" s="913"/>
      <c r="J11" s="913"/>
      <c r="K11" s="913"/>
      <c r="L11" s="913"/>
      <c r="M11" s="913"/>
    </row>
    <row r="12" spans="1:14" ht="21.75" customHeight="1" x14ac:dyDescent="0.55000000000000004">
      <c r="B12" s="913"/>
      <c r="C12" s="913"/>
      <c r="D12" s="913"/>
      <c r="E12" s="913"/>
      <c r="F12" s="913"/>
      <c r="G12" s="913"/>
      <c r="H12" s="913"/>
      <c r="I12" s="913"/>
      <c r="J12" s="913"/>
      <c r="K12" s="913"/>
      <c r="L12" s="913"/>
      <c r="M12" s="913"/>
    </row>
    <row r="13" spans="1:14" ht="21.75" customHeight="1" x14ac:dyDescent="0.55000000000000004">
      <c r="B13" s="913"/>
      <c r="C13" s="913"/>
      <c r="D13" s="913"/>
      <c r="E13" s="913"/>
      <c r="F13" s="913"/>
      <c r="G13" s="913"/>
      <c r="H13" s="913"/>
      <c r="I13" s="913"/>
      <c r="J13" s="913"/>
      <c r="K13" s="913"/>
      <c r="L13" s="913"/>
      <c r="M13" s="913"/>
    </row>
    <row r="14" spans="1:14" ht="21.75" customHeight="1" x14ac:dyDescent="0.55000000000000004">
      <c r="A14" s="522">
        <v>8</v>
      </c>
      <c r="B14" s="497" t="s">
        <v>119</v>
      </c>
      <c r="H14" s="584"/>
      <c r="I14" s="584"/>
      <c r="J14" s="584"/>
      <c r="K14" s="584"/>
      <c r="L14" s="584"/>
      <c r="M14" s="584"/>
    </row>
    <row r="15" spans="1:14" ht="21.75" customHeight="1" x14ac:dyDescent="0.55000000000000004">
      <c r="B15" s="913"/>
      <c r="C15" s="913"/>
      <c r="D15" s="913"/>
      <c r="E15" s="913"/>
      <c r="F15" s="913"/>
      <c r="G15" s="913"/>
      <c r="H15" s="913"/>
      <c r="I15" s="913"/>
      <c r="J15" s="913"/>
      <c r="K15" s="913"/>
      <c r="L15" s="913"/>
      <c r="M15" s="913"/>
    </row>
    <row r="16" spans="1:14" ht="21.75" customHeight="1" x14ac:dyDescent="0.55000000000000004">
      <c r="B16" s="913"/>
      <c r="C16" s="913"/>
      <c r="D16" s="913"/>
      <c r="E16" s="913"/>
      <c r="F16" s="913"/>
      <c r="G16" s="913"/>
      <c r="H16" s="913"/>
      <c r="I16" s="913"/>
      <c r="J16" s="913"/>
      <c r="K16" s="913"/>
      <c r="L16" s="913"/>
      <c r="M16" s="913"/>
    </row>
    <row r="17" spans="1:13" ht="21.75" customHeight="1" x14ac:dyDescent="0.55000000000000004">
      <c r="A17" s="522">
        <v>9</v>
      </c>
      <c r="B17" s="497" t="s">
        <v>120</v>
      </c>
    </row>
    <row r="18" spans="1:13" ht="21.75" customHeight="1" x14ac:dyDescent="0.6">
      <c r="B18" s="585" t="s">
        <v>114</v>
      </c>
      <c r="C18" s="497" t="s">
        <v>121</v>
      </c>
      <c r="H18" s="497" t="s">
        <v>122</v>
      </c>
      <c r="K18" s="585"/>
      <c r="L18" s="497" t="s">
        <v>123</v>
      </c>
    </row>
    <row r="19" spans="1:13" ht="21.75" customHeight="1" x14ac:dyDescent="0.55000000000000004">
      <c r="B19" s="587" t="s">
        <v>124</v>
      </c>
      <c r="F19" s="584"/>
      <c r="G19" s="497" t="s">
        <v>125</v>
      </c>
    </row>
    <row r="20" spans="1:13" ht="21.75" customHeight="1" x14ac:dyDescent="0.55000000000000004">
      <c r="B20" s="587" t="s">
        <v>126</v>
      </c>
      <c r="E20" s="584"/>
      <c r="F20" s="588" t="s">
        <v>127</v>
      </c>
    </row>
    <row r="21" spans="1:13" ht="21.75" customHeight="1" x14ac:dyDescent="0.6">
      <c r="B21" s="587" t="s">
        <v>128</v>
      </c>
      <c r="E21" s="584"/>
      <c r="F21" s="588" t="s">
        <v>127</v>
      </c>
      <c r="G21" s="585"/>
      <c r="H21" s="497" t="s">
        <v>129</v>
      </c>
      <c r="J21" s="584"/>
      <c r="K21" s="497" t="s">
        <v>127</v>
      </c>
    </row>
    <row r="22" spans="1:13" ht="21.75" customHeight="1" x14ac:dyDescent="0.6">
      <c r="B22" s="587"/>
      <c r="C22" s="588"/>
      <c r="G22" s="585"/>
      <c r="H22" s="497" t="s">
        <v>130</v>
      </c>
      <c r="J22" s="584"/>
      <c r="K22" s="497" t="s">
        <v>127</v>
      </c>
    </row>
    <row r="23" spans="1:13" ht="21.75" customHeight="1" x14ac:dyDescent="0.55000000000000004">
      <c r="B23" s="587" t="s">
        <v>131</v>
      </c>
      <c r="E23" s="584"/>
      <c r="F23" s="588" t="s">
        <v>127</v>
      </c>
    </row>
    <row r="24" spans="1:13" ht="21.75" customHeight="1" x14ac:dyDescent="0.55000000000000004"/>
    <row r="25" spans="1:13" ht="21.75" customHeight="1" x14ac:dyDescent="0.55000000000000004">
      <c r="A25" s="522">
        <v>10</v>
      </c>
      <c r="B25" s="497" t="s">
        <v>132</v>
      </c>
    </row>
    <row r="26" spans="1:13" ht="21.75" customHeight="1" x14ac:dyDescent="0.6">
      <c r="B26" s="591"/>
      <c r="C26" s="497" t="s">
        <v>133</v>
      </c>
      <c r="F26" s="497" t="s">
        <v>134</v>
      </c>
      <c r="H26" s="584"/>
      <c r="I26" s="497" t="s">
        <v>135</v>
      </c>
    </row>
    <row r="27" spans="1:13" ht="21.75" customHeight="1" x14ac:dyDescent="0.6">
      <c r="B27" s="591"/>
      <c r="C27" s="497" t="s">
        <v>136</v>
      </c>
      <c r="F27" s="497" t="s">
        <v>134</v>
      </c>
      <c r="H27" s="584"/>
      <c r="I27" s="497" t="s">
        <v>135</v>
      </c>
    </row>
    <row r="28" spans="1:13" ht="21.75" customHeight="1" x14ac:dyDescent="0.6">
      <c r="B28" s="589"/>
      <c r="C28" s="497" t="s">
        <v>137</v>
      </c>
    </row>
    <row r="29" spans="1:13" ht="21.75" customHeight="1" x14ac:dyDescent="0.55000000000000004">
      <c r="B29" s="586" t="s">
        <v>138</v>
      </c>
      <c r="E29" s="584"/>
      <c r="F29" s="584"/>
      <c r="G29" s="584"/>
      <c r="H29" s="584"/>
      <c r="I29" s="584"/>
      <c r="J29" s="584"/>
      <c r="K29" s="584"/>
      <c r="L29" s="584"/>
      <c r="M29" s="584"/>
    </row>
    <row r="30" spans="1:13" ht="21.75" customHeight="1" x14ac:dyDescent="0.55000000000000004">
      <c r="B30" s="584"/>
      <c r="C30" s="584"/>
      <c r="D30" s="584"/>
      <c r="E30" s="584"/>
      <c r="F30" s="584"/>
      <c r="G30" s="584"/>
      <c r="H30" s="584"/>
      <c r="I30" s="584"/>
      <c r="J30" s="584"/>
      <c r="K30" s="584"/>
      <c r="L30" s="584"/>
      <c r="M30" s="584"/>
    </row>
    <row r="32" spans="1:13" ht="27" x14ac:dyDescent="0.6">
      <c r="B32" s="497" t="s">
        <v>139</v>
      </c>
      <c r="C32" s="522"/>
      <c r="E32" s="589"/>
      <c r="F32" s="497" t="s">
        <v>140</v>
      </c>
    </row>
    <row r="33" spans="3:12" ht="27" x14ac:dyDescent="0.6">
      <c r="C33" s="522"/>
      <c r="E33" s="589"/>
      <c r="F33" s="497" t="s">
        <v>141</v>
      </c>
    </row>
    <row r="34" spans="3:12" ht="27" x14ac:dyDescent="0.6">
      <c r="C34" s="522"/>
      <c r="E34" s="589"/>
      <c r="F34" s="497" t="s">
        <v>142</v>
      </c>
    </row>
    <row r="35" spans="3:12" ht="27" x14ac:dyDescent="0.6">
      <c r="E35" s="589"/>
      <c r="F35" s="497" t="s">
        <v>143</v>
      </c>
    </row>
    <row r="36" spans="3:12" ht="27" x14ac:dyDescent="0.6">
      <c r="E36" s="589"/>
    </row>
    <row r="37" spans="3:12" ht="21.75" customHeight="1" x14ac:dyDescent="0.55000000000000004">
      <c r="D37" s="590" t="s">
        <v>144</v>
      </c>
      <c r="E37" s="914"/>
      <c r="F37" s="914"/>
      <c r="G37" s="914"/>
      <c r="H37" s="914"/>
      <c r="I37" s="497" t="s">
        <v>145</v>
      </c>
      <c r="J37" s="584"/>
      <c r="K37" s="584"/>
      <c r="L37" s="584"/>
    </row>
    <row r="38" spans="3:12" ht="21.75" customHeight="1" x14ac:dyDescent="0.55000000000000004"/>
  </sheetData>
  <mergeCells count="15">
    <mergeCell ref="D6:E6"/>
    <mergeCell ref="B1:N1"/>
    <mergeCell ref="B2:M2"/>
    <mergeCell ref="D3:M3"/>
    <mergeCell ref="D4:M4"/>
    <mergeCell ref="D5:M5"/>
    <mergeCell ref="B13:M13"/>
    <mergeCell ref="B15:M15"/>
    <mergeCell ref="B16:M16"/>
    <mergeCell ref="E37:H37"/>
    <mergeCell ref="D8:E8"/>
    <mergeCell ref="H9:I9"/>
    <mergeCell ref="H10:I10"/>
    <mergeCell ref="E11:M11"/>
    <mergeCell ref="B12:M12"/>
  </mergeCells>
  <pageMargins left="0.39370078740157483" right="0.39370078740157483" top="0.11811023622047245" bottom="0.11811023622047245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0" r:id="rId4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6</xdr:row>
                    <xdr:rowOff>9525</xdr:rowOff>
                  </from>
                  <to>
                    <xdr:col>8</xdr:col>
                    <xdr:colOff>76200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5" name="Check Box 8">
              <controlPr defaultSize="0" autoFill="0" autoLine="0" autoPict="0">
                <anchor moveWithCells="1">
                  <from>
                    <xdr:col>9</xdr:col>
                    <xdr:colOff>161925</xdr:colOff>
                    <xdr:row>6</xdr:row>
                    <xdr:rowOff>47625</xdr:rowOff>
                  </from>
                  <to>
                    <xdr:col>11</xdr:col>
                    <xdr:colOff>447675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6" name="Check Box 9">
              <controlPr defaultSize="0" autoFill="0" autoLine="0" autoPict="0">
                <anchor moveWithCells="1">
                  <from>
                    <xdr:col>6</xdr:col>
                    <xdr:colOff>219075</xdr:colOff>
                    <xdr:row>17</xdr:row>
                    <xdr:rowOff>28575</xdr:rowOff>
                  </from>
                  <to>
                    <xdr:col>7</xdr:col>
                    <xdr:colOff>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7" name="Check Box 10">
              <controlPr defaultSize="0" autoFill="0" autoLine="0" autoPict="0">
                <anchor moveWithCells="1">
                  <from>
                    <xdr:col>10</xdr:col>
                    <xdr:colOff>180975</xdr:colOff>
                    <xdr:row>17</xdr:row>
                    <xdr:rowOff>47625</xdr:rowOff>
                  </from>
                  <to>
                    <xdr:col>12</xdr:col>
                    <xdr:colOff>466725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8" name="Check Box 11">
              <controlPr defaultSize="0" autoFill="0" autoLine="0" autoPict="0">
                <anchor moveWithCells="1">
                  <from>
                    <xdr:col>6</xdr:col>
                    <xdr:colOff>228600</xdr:colOff>
                    <xdr:row>20</xdr:row>
                    <xdr:rowOff>47625</xdr:rowOff>
                  </from>
                  <to>
                    <xdr:col>8</xdr:col>
                    <xdr:colOff>123825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9" name="Check Box 12">
              <controlPr defaultSize="0" autoFill="0" autoLine="0" autoPict="0">
                <anchor moveWithCells="1">
                  <from>
                    <xdr:col>6</xdr:col>
                    <xdr:colOff>228600</xdr:colOff>
                    <xdr:row>21</xdr:row>
                    <xdr:rowOff>28575</xdr:rowOff>
                  </from>
                  <to>
                    <xdr:col>8</xdr:col>
                    <xdr:colOff>428625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0" name="Check Box 13">
              <controlPr defaultSize="0" autoFill="0" autoLine="0" autoPict="0">
                <anchor moveWithCells="1">
                  <from>
                    <xdr:col>1</xdr:col>
                    <xdr:colOff>9525</xdr:colOff>
                    <xdr:row>25</xdr:row>
                    <xdr:rowOff>28575</xdr:rowOff>
                  </from>
                  <to>
                    <xdr:col>3</xdr:col>
                    <xdr:colOff>228600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1" name="Check Box 14">
              <controlPr defaultSize="0" autoFill="0" autoLine="0" autoPict="0">
                <anchor moveWithCells="1">
                  <from>
                    <xdr:col>1</xdr:col>
                    <xdr:colOff>28575</xdr:colOff>
                    <xdr:row>26</xdr:row>
                    <xdr:rowOff>47625</xdr:rowOff>
                  </from>
                  <to>
                    <xdr:col>4</xdr:col>
                    <xdr:colOff>28575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2" name="Check Box 15">
              <controlPr defaultSize="0" autoFill="0" autoLine="0" autoPict="0">
                <anchor moveWithCells="1">
                  <from>
                    <xdr:col>1</xdr:col>
                    <xdr:colOff>28575</xdr:colOff>
                    <xdr:row>27</xdr:row>
                    <xdr:rowOff>28575</xdr:rowOff>
                  </from>
                  <to>
                    <xdr:col>4</xdr:col>
                    <xdr:colOff>28575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3" name="Check Box 16">
              <controlPr defaultSize="0" autoFill="0" autoLine="0" autoPict="0">
                <anchor moveWithCells="1">
                  <from>
                    <xdr:col>4</xdr:col>
                    <xdr:colOff>200025</xdr:colOff>
                    <xdr:row>31</xdr:row>
                    <xdr:rowOff>28575</xdr:rowOff>
                  </from>
                  <to>
                    <xdr:col>5</xdr:col>
                    <xdr:colOff>180975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14" name="Check Box 19">
              <controlPr defaultSize="0" autoFill="0" autoLine="0" autoPict="0">
                <anchor moveWithCells="1">
                  <from>
                    <xdr:col>4</xdr:col>
                    <xdr:colOff>200025</xdr:colOff>
                    <xdr:row>31</xdr:row>
                    <xdr:rowOff>333375</xdr:rowOff>
                  </from>
                  <to>
                    <xdr:col>5</xdr:col>
                    <xdr:colOff>180975</xdr:colOff>
                    <xdr:row>32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15" name="Check Box 20">
              <controlPr defaultSize="0" autoFill="0" autoLine="0" autoPict="0">
                <anchor moveWithCells="1">
                  <from>
                    <xdr:col>4</xdr:col>
                    <xdr:colOff>190500</xdr:colOff>
                    <xdr:row>32</xdr:row>
                    <xdr:rowOff>333375</xdr:rowOff>
                  </from>
                  <to>
                    <xdr:col>5</xdr:col>
                    <xdr:colOff>161925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16" name="Check Box 21">
              <controlPr defaultSize="0" autoFill="0" autoLine="0" autoPict="0">
                <anchor moveWithCells="1">
                  <from>
                    <xdr:col>4</xdr:col>
                    <xdr:colOff>180975</xdr:colOff>
                    <xdr:row>33</xdr:row>
                    <xdr:rowOff>333375</xdr:rowOff>
                  </from>
                  <to>
                    <xdr:col>5</xdr:col>
                    <xdr:colOff>142875</xdr:colOff>
                    <xdr:row>34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8D51B-4880-4092-A6FD-5F699A1DE955}">
  <sheetPr codeName="Sheet8">
    <tabColor theme="6" tint="-0.249977111117893"/>
  </sheetPr>
  <dimension ref="A1:AC24"/>
  <sheetViews>
    <sheetView topLeftCell="A9" zoomScale="142" zoomScaleNormal="142" zoomScaleSheetLayoutView="110" workbookViewId="0">
      <selection activeCell="G18" sqref="G18"/>
    </sheetView>
  </sheetViews>
  <sheetFormatPr defaultColWidth="9.125" defaultRowHeight="24" x14ac:dyDescent="0.55000000000000004"/>
  <cols>
    <col min="1" max="1" width="4.625" style="617" customWidth="1"/>
    <col min="2" max="2" width="13.875" style="617" customWidth="1"/>
    <col min="3" max="3" width="6.125" style="617" customWidth="1"/>
    <col min="4" max="4" width="5.625" style="617" customWidth="1"/>
    <col min="5" max="5" width="7.375" style="617" customWidth="1"/>
    <col min="6" max="6" width="8.625" style="617" customWidth="1"/>
    <col min="7" max="7" width="5.625" style="617" customWidth="1"/>
    <col min="8" max="8" width="7.375" style="617" customWidth="1"/>
    <col min="9" max="9" width="7.125" style="617" customWidth="1"/>
    <col min="10" max="10" width="7" style="617" customWidth="1"/>
    <col min="11" max="11" width="18.375" style="617" customWidth="1"/>
    <col min="12" max="13" width="6.375" style="617" customWidth="1"/>
    <col min="14" max="14" width="7" style="617" customWidth="1"/>
    <col min="15" max="15" width="6.375" style="617" customWidth="1"/>
    <col min="16" max="16" width="5.125" style="617" customWidth="1"/>
    <col min="17" max="17" width="4.625" style="617" customWidth="1"/>
    <col min="18" max="18" width="4.375" style="617" customWidth="1"/>
    <col min="19" max="19" width="6.625" style="617" customWidth="1"/>
    <col min="20" max="256" width="9.125" style="617"/>
    <col min="257" max="257" width="4.625" style="617" customWidth="1"/>
    <col min="258" max="258" width="13.875" style="617" customWidth="1"/>
    <col min="259" max="259" width="6.125" style="617" customWidth="1"/>
    <col min="260" max="260" width="4" style="617" customWidth="1"/>
    <col min="261" max="261" width="7.375" style="617" customWidth="1"/>
    <col min="262" max="262" width="8.625" style="617" customWidth="1"/>
    <col min="263" max="263" width="5.625" style="617" customWidth="1"/>
    <col min="264" max="264" width="7.375" style="617" customWidth="1"/>
    <col min="265" max="265" width="7.125" style="617" customWidth="1"/>
    <col min="266" max="266" width="6.375" style="617" customWidth="1"/>
    <col min="267" max="267" width="18.375" style="617" customWidth="1"/>
    <col min="268" max="269" width="6.375" style="617" customWidth="1"/>
    <col min="270" max="270" width="7" style="617" customWidth="1"/>
    <col min="271" max="271" width="6.375" style="617" customWidth="1"/>
    <col min="272" max="272" width="5.125" style="617" customWidth="1"/>
    <col min="273" max="273" width="4.625" style="617" customWidth="1"/>
    <col min="274" max="274" width="4.375" style="617" customWidth="1"/>
    <col min="275" max="275" width="6.625" style="617" customWidth="1"/>
    <col min="276" max="512" width="9.125" style="617"/>
    <col min="513" max="513" width="4.625" style="617" customWidth="1"/>
    <col min="514" max="514" width="13.875" style="617" customWidth="1"/>
    <col min="515" max="515" width="6.125" style="617" customWidth="1"/>
    <col min="516" max="516" width="4" style="617" customWidth="1"/>
    <col min="517" max="517" width="7.375" style="617" customWidth="1"/>
    <col min="518" max="518" width="8.625" style="617" customWidth="1"/>
    <col min="519" max="519" width="5.625" style="617" customWidth="1"/>
    <col min="520" max="520" width="7.375" style="617" customWidth="1"/>
    <col min="521" max="521" width="7.125" style="617" customWidth="1"/>
    <col min="522" max="522" width="6.375" style="617" customWidth="1"/>
    <col min="523" max="523" width="18.375" style="617" customWidth="1"/>
    <col min="524" max="525" width="6.375" style="617" customWidth="1"/>
    <col min="526" max="526" width="7" style="617" customWidth="1"/>
    <col min="527" max="527" width="6.375" style="617" customWidth="1"/>
    <col min="528" max="528" width="5.125" style="617" customWidth="1"/>
    <col min="529" max="529" width="4.625" style="617" customWidth="1"/>
    <col min="530" max="530" width="4.375" style="617" customWidth="1"/>
    <col min="531" max="531" width="6.625" style="617" customWidth="1"/>
    <col min="532" max="768" width="9.125" style="617"/>
    <col min="769" max="769" width="4.625" style="617" customWidth="1"/>
    <col min="770" max="770" width="13.875" style="617" customWidth="1"/>
    <col min="771" max="771" width="6.125" style="617" customWidth="1"/>
    <col min="772" max="772" width="4" style="617" customWidth="1"/>
    <col min="773" max="773" width="7.375" style="617" customWidth="1"/>
    <col min="774" max="774" width="8.625" style="617" customWidth="1"/>
    <col min="775" max="775" width="5.625" style="617" customWidth="1"/>
    <col min="776" max="776" width="7.375" style="617" customWidth="1"/>
    <col min="777" max="777" width="7.125" style="617" customWidth="1"/>
    <col min="778" max="778" width="6.375" style="617" customWidth="1"/>
    <col min="779" max="779" width="18.375" style="617" customWidth="1"/>
    <col min="780" max="781" width="6.375" style="617" customWidth="1"/>
    <col min="782" max="782" width="7" style="617" customWidth="1"/>
    <col min="783" max="783" width="6.375" style="617" customWidth="1"/>
    <col min="784" max="784" width="5.125" style="617" customWidth="1"/>
    <col min="785" max="785" width="4.625" style="617" customWidth="1"/>
    <col min="786" max="786" width="4.375" style="617" customWidth="1"/>
    <col min="787" max="787" width="6.625" style="617" customWidth="1"/>
    <col min="788" max="1024" width="9.125" style="617"/>
    <col min="1025" max="1025" width="4.625" style="617" customWidth="1"/>
    <col min="1026" max="1026" width="13.875" style="617" customWidth="1"/>
    <col min="1027" max="1027" width="6.125" style="617" customWidth="1"/>
    <col min="1028" max="1028" width="4" style="617" customWidth="1"/>
    <col min="1029" max="1029" width="7.375" style="617" customWidth="1"/>
    <col min="1030" max="1030" width="8.625" style="617" customWidth="1"/>
    <col min="1031" max="1031" width="5.625" style="617" customWidth="1"/>
    <col min="1032" max="1032" width="7.375" style="617" customWidth="1"/>
    <col min="1033" max="1033" width="7.125" style="617" customWidth="1"/>
    <col min="1034" max="1034" width="6.375" style="617" customWidth="1"/>
    <col min="1035" max="1035" width="18.375" style="617" customWidth="1"/>
    <col min="1036" max="1037" width="6.375" style="617" customWidth="1"/>
    <col min="1038" max="1038" width="7" style="617" customWidth="1"/>
    <col min="1039" max="1039" width="6.375" style="617" customWidth="1"/>
    <col min="1040" max="1040" width="5.125" style="617" customWidth="1"/>
    <col min="1041" max="1041" width="4.625" style="617" customWidth="1"/>
    <col min="1042" max="1042" width="4.375" style="617" customWidth="1"/>
    <col min="1043" max="1043" width="6.625" style="617" customWidth="1"/>
    <col min="1044" max="1280" width="9.125" style="617"/>
    <col min="1281" max="1281" width="4.625" style="617" customWidth="1"/>
    <col min="1282" max="1282" width="13.875" style="617" customWidth="1"/>
    <col min="1283" max="1283" width="6.125" style="617" customWidth="1"/>
    <col min="1284" max="1284" width="4" style="617" customWidth="1"/>
    <col min="1285" max="1285" width="7.375" style="617" customWidth="1"/>
    <col min="1286" max="1286" width="8.625" style="617" customWidth="1"/>
    <col min="1287" max="1287" width="5.625" style="617" customWidth="1"/>
    <col min="1288" max="1288" width="7.375" style="617" customWidth="1"/>
    <col min="1289" max="1289" width="7.125" style="617" customWidth="1"/>
    <col min="1290" max="1290" width="6.375" style="617" customWidth="1"/>
    <col min="1291" max="1291" width="18.375" style="617" customWidth="1"/>
    <col min="1292" max="1293" width="6.375" style="617" customWidth="1"/>
    <col min="1294" max="1294" width="7" style="617" customWidth="1"/>
    <col min="1295" max="1295" width="6.375" style="617" customWidth="1"/>
    <col min="1296" max="1296" width="5.125" style="617" customWidth="1"/>
    <col min="1297" max="1297" width="4.625" style="617" customWidth="1"/>
    <col min="1298" max="1298" width="4.375" style="617" customWidth="1"/>
    <col min="1299" max="1299" width="6.625" style="617" customWidth="1"/>
    <col min="1300" max="1536" width="9.125" style="617"/>
    <col min="1537" max="1537" width="4.625" style="617" customWidth="1"/>
    <col min="1538" max="1538" width="13.875" style="617" customWidth="1"/>
    <col min="1539" max="1539" width="6.125" style="617" customWidth="1"/>
    <col min="1540" max="1540" width="4" style="617" customWidth="1"/>
    <col min="1541" max="1541" width="7.375" style="617" customWidth="1"/>
    <col min="1542" max="1542" width="8.625" style="617" customWidth="1"/>
    <col min="1543" max="1543" width="5.625" style="617" customWidth="1"/>
    <col min="1544" max="1544" width="7.375" style="617" customWidth="1"/>
    <col min="1545" max="1545" width="7.125" style="617" customWidth="1"/>
    <col min="1546" max="1546" width="6.375" style="617" customWidth="1"/>
    <col min="1547" max="1547" width="18.375" style="617" customWidth="1"/>
    <col min="1548" max="1549" width="6.375" style="617" customWidth="1"/>
    <col min="1550" max="1550" width="7" style="617" customWidth="1"/>
    <col min="1551" max="1551" width="6.375" style="617" customWidth="1"/>
    <col min="1552" max="1552" width="5.125" style="617" customWidth="1"/>
    <col min="1553" max="1553" width="4.625" style="617" customWidth="1"/>
    <col min="1554" max="1554" width="4.375" style="617" customWidth="1"/>
    <col min="1555" max="1555" width="6.625" style="617" customWidth="1"/>
    <col min="1556" max="1792" width="9.125" style="617"/>
    <col min="1793" max="1793" width="4.625" style="617" customWidth="1"/>
    <col min="1794" max="1794" width="13.875" style="617" customWidth="1"/>
    <col min="1795" max="1795" width="6.125" style="617" customWidth="1"/>
    <col min="1796" max="1796" width="4" style="617" customWidth="1"/>
    <col min="1797" max="1797" width="7.375" style="617" customWidth="1"/>
    <col min="1798" max="1798" width="8.625" style="617" customWidth="1"/>
    <col min="1799" max="1799" width="5.625" style="617" customWidth="1"/>
    <col min="1800" max="1800" width="7.375" style="617" customWidth="1"/>
    <col min="1801" max="1801" width="7.125" style="617" customWidth="1"/>
    <col min="1802" max="1802" width="6.375" style="617" customWidth="1"/>
    <col min="1803" max="1803" width="18.375" style="617" customWidth="1"/>
    <col min="1804" max="1805" width="6.375" style="617" customWidth="1"/>
    <col min="1806" max="1806" width="7" style="617" customWidth="1"/>
    <col min="1807" max="1807" width="6.375" style="617" customWidth="1"/>
    <col min="1808" max="1808" width="5.125" style="617" customWidth="1"/>
    <col min="1809" max="1809" width="4.625" style="617" customWidth="1"/>
    <col min="1810" max="1810" width="4.375" style="617" customWidth="1"/>
    <col min="1811" max="1811" width="6.625" style="617" customWidth="1"/>
    <col min="1812" max="2048" width="9.125" style="617"/>
    <col min="2049" max="2049" width="4.625" style="617" customWidth="1"/>
    <col min="2050" max="2050" width="13.875" style="617" customWidth="1"/>
    <col min="2051" max="2051" width="6.125" style="617" customWidth="1"/>
    <col min="2052" max="2052" width="4" style="617" customWidth="1"/>
    <col min="2053" max="2053" width="7.375" style="617" customWidth="1"/>
    <col min="2054" max="2054" width="8.625" style="617" customWidth="1"/>
    <col min="2055" max="2055" width="5.625" style="617" customWidth="1"/>
    <col min="2056" max="2056" width="7.375" style="617" customWidth="1"/>
    <col min="2057" max="2057" width="7.125" style="617" customWidth="1"/>
    <col min="2058" max="2058" width="6.375" style="617" customWidth="1"/>
    <col min="2059" max="2059" width="18.375" style="617" customWidth="1"/>
    <col min="2060" max="2061" width="6.375" style="617" customWidth="1"/>
    <col min="2062" max="2062" width="7" style="617" customWidth="1"/>
    <col min="2063" max="2063" width="6.375" style="617" customWidth="1"/>
    <col min="2064" max="2064" width="5.125" style="617" customWidth="1"/>
    <col min="2065" max="2065" width="4.625" style="617" customWidth="1"/>
    <col min="2066" max="2066" width="4.375" style="617" customWidth="1"/>
    <col min="2067" max="2067" width="6.625" style="617" customWidth="1"/>
    <col min="2068" max="2304" width="9.125" style="617"/>
    <col min="2305" max="2305" width="4.625" style="617" customWidth="1"/>
    <col min="2306" max="2306" width="13.875" style="617" customWidth="1"/>
    <col min="2307" max="2307" width="6.125" style="617" customWidth="1"/>
    <col min="2308" max="2308" width="4" style="617" customWidth="1"/>
    <col min="2309" max="2309" width="7.375" style="617" customWidth="1"/>
    <col min="2310" max="2310" width="8.625" style="617" customWidth="1"/>
    <col min="2311" max="2311" width="5.625" style="617" customWidth="1"/>
    <col min="2312" max="2312" width="7.375" style="617" customWidth="1"/>
    <col min="2313" max="2313" width="7.125" style="617" customWidth="1"/>
    <col min="2314" max="2314" width="6.375" style="617" customWidth="1"/>
    <col min="2315" max="2315" width="18.375" style="617" customWidth="1"/>
    <col min="2316" max="2317" width="6.375" style="617" customWidth="1"/>
    <col min="2318" max="2318" width="7" style="617" customWidth="1"/>
    <col min="2319" max="2319" width="6.375" style="617" customWidth="1"/>
    <col min="2320" max="2320" width="5.125" style="617" customWidth="1"/>
    <col min="2321" max="2321" width="4.625" style="617" customWidth="1"/>
    <col min="2322" max="2322" width="4.375" style="617" customWidth="1"/>
    <col min="2323" max="2323" width="6.625" style="617" customWidth="1"/>
    <col min="2324" max="2560" width="9.125" style="617"/>
    <col min="2561" max="2561" width="4.625" style="617" customWidth="1"/>
    <col min="2562" max="2562" width="13.875" style="617" customWidth="1"/>
    <col min="2563" max="2563" width="6.125" style="617" customWidth="1"/>
    <col min="2564" max="2564" width="4" style="617" customWidth="1"/>
    <col min="2565" max="2565" width="7.375" style="617" customWidth="1"/>
    <col min="2566" max="2566" width="8.625" style="617" customWidth="1"/>
    <col min="2567" max="2567" width="5.625" style="617" customWidth="1"/>
    <col min="2568" max="2568" width="7.375" style="617" customWidth="1"/>
    <col min="2569" max="2569" width="7.125" style="617" customWidth="1"/>
    <col min="2570" max="2570" width="6.375" style="617" customWidth="1"/>
    <col min="2571" max="2571" width="18.375" style="617" customWidth="1"/>
    <col min="2572" max="2573" width="6.375" style="617" customWidth="1"/>
    <col min="2574" max="2574" width="7" style="617" customWidth="1"/>
    <col min="2575" max="2575" width="6.375" style="617" customWidth="1"/>
    <col min="2576" max="2576" width="5.125" style="617" customWidth="1"/>
    <col min="2577" max="2577" width="4.625" style="617" customWidth="1"/>
    <col min="2578" max="2578" width="4.375" style="617" customWidth="1"/>
    <col min="2579" max="2579" width="6.625" style="617" customWidth="1"/>
    <col min="2580" max="2816" width="9.125" style="617"/>
    <col min="2817" max="2817" width="4.625" style="617" customWidth="1"/>
    <col min="2818" max="2818" width="13.875" style="617" customWidth="1"/>
    <col min="2819" max="2819" width="6.125" style="617" customWidth="1"/>
    <col min="2820" max="2820" width="4" style="617" customWidth="1"/>
    <col min="2821" max="2821" width="7.375" style="617" customWidth="1"/>
    <col min="2822" max="2822" width="8.625" style="617" customWidth="1"/>
    <col min="2823" max="2823" width="5.625" style="617" customWidth="1"/>
    <col min="2824" max="2824" width="7.375" style="617" customWidth="1"/>
    <col min="2825" max="2825" width="7.125" style="617" customWidth="1"/>
    <col min="2826" max="2826" width="6.375" style="617" customWidth="1"/>
    <col min="2827" max="2827" width="18.375" style="617" customWidth="1"/>
    <col min="2828" max="2829" width="6.375" style="617" customWidth="1"/>
    <col min="2830" max="2830" width="7" style="617" customWidth="1"/>
    <col min="2831" max="2831" width="6.375" style="617" customWidth="1"/>
    <col min="2832" max="2832" width="5.125" style="617" customWidth="1"/>
    <col min="2833" max="2833" width="4.625" style="617" customWidth="1"/>
    <col min="2834" max="2834" width="4.375" style="617" customWidth="1"/>
    <col min="2835" max="2835" width="6.625" style="617" customWidth="1"/>
    <col min="2836" max="3072" width="9.125" style="617"/>
    <col min="3073" max="3073" width="4.625" style="617" customWidth="1"/>
    <col min="3074" max="3074" width="13.875" style="617" customWidth="1"/>
    <col min="3075" max="3075" width="6.125" style="617" customWidth="1"/>
    <col min="3076" max="3076" width="4" style="617" customWidth="1"/>
    <col min="3077" max="3077" width="7.375" style="617" customWidth="1"/>
    <col min="3078" max="3078" width="8.625" style="617" customWidth="1"/>
    <col min="3079" max="3079" width="5.625" style="617" customWidth="1"/>
    <col min="3080" max="3080" width="7.375" style="617" customWidth="1"/>
    <col min="3081" max="3081" width="7.125" style="617" customWidth="1"/>
    <col min="3082" max="3082" width="6.375" style="617" customWidth="1"/>
    <col min="3083" max="3083" width="18.375" style="617" customWidth="1"/>
    <col min="3084" max="3085" width="6.375" style="617" customWidth="1"/>
    <col min="3086" max="3086" width="7" style="617" customWidth="1"/>
    <col min="3087" max="3087" width="6.375" style="617" customWidth="1"/>
    <col min="3088" max="3088" width="5.125" style="617" customWidth="1"/>
    <col min="3089" max="3089" width="4.625" style="617" customWidth="1"/>
    <col min="3090" max="3090" width="4.375" style="617" customWidth="1"/>
    <col min="3091" max="3091" width="6.625" style="617" customWidth="1"/>
    <col min="3092" max="3328" width="9.125" style="617"/>
    <col min="3329" max="3329" width="4.625" style="617" customWidth="1"/>
    <col min="3330" max="3330" width="13.875" style="617" customWidth="1"/>
    <col min="3331" max="3331" width="6.125" style="617" customWidth="1"/>
    <col min="3332" max="3332" width="4" style="617" customWidth="1"/>
    <col min="3333" max="3333" width="7.375" style="617" customWidth="1"/>
    <col min="3334" max="3334" width="8.625" style="617" customWidth="1"/>
    <col min="3335" max="3335" width="5.625" style="617" customWidth="1"/>
    <col min="3336" max="3336" width="7.375" style="617" customWidth="1"/>
    <col min="3337" max="3337" width="7.125" style="617" customWidth="1"/>
    <col min="3338" max="3338" width="6.375" style="617" customWidth="1"/>
    <col min="3339" max="3339" width="18.375" style="617" customWidth="1"/>
    <col min="3340" max="3341" width="6.375" style="617" customWidth="1"/>
    <col min="3342" max="3342" width="7" style="617" customWidth="1"/>
    <col min="3343" max="3343" width="6.375" style="617" customWidth="1"/>
    <col min="3344" max="3344" width="5.125" style="617" customWidth="1"/>
    <col min="3345" max="3345" width="4.625" style="617" customWidth="1"/>
    <col min="3346" max="3346" width="4.375" style="617" customWidth="1"/>
    <col min="3347" max="3347" width="6.625" style="617" customWidth="1"/>
    <col min="3348" max="3584" width="9.125" style="617"/>
    <col min="3585" max="3585" width="4.625" style="617" customWidth="1"/>
    <col min="3586" max="3586" width="13.875" style="617" customWidth="1"/>
    <col min="3587" max="3587" width="6.125" style="617" customWidth="1"/>
    <col min="3588" max="3588" width="4" style="617" customWidth="1"/>
    <col min="3589" max="3589" width="7.375" style="617" customWidth="1"/>
    <col min="3590" max="3590" width="8.625" style="617" customWidth="1"/>
    <col min="3591" max="3591" width="5.625" style="617" customWidth="1"/>
    <col min="3592" max="3592" width="7.375" style="617" customWidth="1"/>
    <col min="3593" max="3593" width="7.125" style="617" customWidth="1"/>
    <col min="3594" max="3594" width="6.375" style="617" customWidth="1"/>
    <col min="3595" max="3595" width="18.375" style="617" customWidth="1"/>
    <col min="3596" max="3597" width="6.375" style="617" customWidth="1"/>
    <col min="3598" max="3598" width="7" style="617" customWidth="1"/>
    <col min="3599" max="3599" width="6.375" style="617" customWidth="1"/>
    <col min="3600" max="3600" width="5.125" style="617" customWidth="1"/>
    <col min="3601" max="3601" width="4.625" style="617" customWidth="1"/>
    <col min="3602" max="3602" width="4.375" style="617" customWidth="1"/>
    <col min="3603" max="3603" width="6.625" style="617" customWidth="1"/>
    <col min="3604" max="3840" width="9.125" style="617"/>
    <col min="3841" max="3841" width="4.625" style="617" customWidth="1"/>
    <col min="3842" max="3842" width="13.875" style="617" customWidth="1"/>
    <col min="3843" max="3843" width="6.125" style="617" customWidth="1"/>
    <col min="3844" max="3844" width="4" style="617" customWidth="1"/>
    <col min="3845" max="3845" width="7.375" style="617" customWidth="1"/>
    <col min="3846" max="3846" width="8.625" style="617" customWidth="1"/>
    <col min="3847" max="3847" width="5.625" style="617" customWidth="1"/>
    <col min="3848" max="3848" width="7.375" style="617" customWidth="1"/>
    <col min="3849" max="3849" width="7.125" style="617" customWidth="1"/>
    <col min="3850" max="3850" width="6.375" style="617" customWidth="1"/>
    <col min="3851" max="3851" width="18.375" style="617" customWidth="1"/>
    <col min="3852" max="3853" width="6.375" style="617" customWidth="1"/>
    <col min="3854" max="3854" width="7" style="617" customWidth="1"/>
    <col min="3855" max="3855" width="6.375" style="617" customWidth="1"/>
    <col min="3856" max="3856" width="5.125" style="617" customWidth="1"/>
    <col min="3857" max="3857" width="4.625" style="617" customWidth="1"/>
    <col min="3858" max="3858" width="4.375" style="617" customWidth="1"/>
    <col min="3859" max="3859" width="6.625" style="617" customWidth="1"/>
    <col min="3860" max="4096" width="9.125" style="617"/>
    <col min="4097" max="4097" width="4.625" style="617" customWidth="1"/>
    <col min="4098" max="4098" width="13.875" style="617" customWidth="1"/>
    <col min="4099" max="4099" width="6.125" style="617" customWidth="1"/>
    <col min="4100" max="4100" width="4" style="617" customWidth="1"/>
    <col min="4101" max="4101" width="7.375" style="617" customWidth="1"/>
    <col min="4102" max="4102" width="8.625" style="617" customWidth="1"/>
    <col min="4103" max="4103" width="5.625" style="617" customWidth="1"/>
    <col min="4104" max="4104" width="7.375" style="617" customWidth="1"/>
    <col min="4105" max="4105" width="7.125" style="617" customWidth="1"/>
    <col min="4106" max="4106" width="6.375" style="617" customWidth="1"/>
    <col min="4107" max="4107" width="18.375" style="617" customWidth="1"/>
    <col min="4108" max="4109" width="6.375" style="617" customWidth="1"/>
    <col min="4110" max="4110" width="7" style="617" customWidth="1"/>
    <col min="4111" max="4111" width="6.375" style="617" customWidth="1"/>
    <col min="4112" max="4112" width="5.125" style="617" customWidth="1"/>
    <col min="4113" max="4113" width="4.625" style="617" customWidth="1"/>
    <col min="4114" max="4114" width="4.375" style="617" customWidth="1"/>
    <col min="4115" max="4115" width="6.625" style="617" customWidth="1"/>
    <col min="4116" max="4352" width="9.125" style="617"/>
    <col min="4353" max="4353" width="4.625" style="617" customWidth="1"/>
    <col min="4354" max="4354" width="13.875" style="617" customWidth="1"/>
    <col min="4355" max="4355" width="6.125" style="617" customWidth="1"/>
    <col min="4356" max="4356" width="4" style="617" customWidth="1"/>
    <col min="4357" max="4357" width="7.375" style="617" customWidth="1"/>
    <col min="4358" max="4358" width="8.625" style="617" customWidth="1"/>
    <col min="4359" max="4359" width="5.625" style="617" customWidth="1"/>
    <col min="4360" max="4360" width="7.375" style="617" customWidth="1"/>
    <col min="4361" max="4361" width="7.125" style="617" customWidth="1"/>
    <col min="4362" max="4362" width="6.375" style="617" customWidth="1"/>
    <col min="4363" max="4363" width="18.375" style="617" customWidth="1"/>
    <col min="4364" max="4365" width="6.375" style="617" customWidth="1"/>
    <col min="4366" max="4366" width="7" style="617" customWidth="1"/>
    <col min="4367" max="4367" width="6.375" style="617" customWidth="1"/>
    <col min="4368" max="4368" width="5.125" style="617" customWidth="1"/>
    <col min="4369" max="4369" width="4.625" style="617" customWidth="1"/>
    <col min="4370" max="4370" width="4.375" style="617" customWidth="1"/>
    <col min="4371" max="4371" width="6.625" style="617" customWidth="1"/>
    <col min="4372" max="4608" width="9.125" style="617"/>
    <col min="4609" max="4609" width="4.625" style="617" customWidth="1"/>
    <col min="4610" max="4610" width="13.875" style="617" customWidth="1"/>
    <col min="4611" max="4611" width="6.125" style="617" customWidth="1"/>
    <col min="4612" max="4612" width="4" style="617" customWidth="1"/>
    <col min="4613" max="4613" width="7.375" style="617" customWidth="1"/>
    <col min="4614" max="4614" width="8.625" style="617" customWidth="1"/>
    <col min="4615" max="4615" width="5.625" style="617" customWidth="1"/>
    <col min="4616" max="4616" width="7.375" style="617" customWidth="1"/>
    <col min="4617" max="4617" width="7.125" style="617" customWidth="1"/>
    <col min="4618" max="4618" width="6.375" style="617" customWidth="1"/>
    <col min="4619" max="4619" width="18.375" style="617" customWidth="1"/>
    <col min="4620" max="4621" width="6.375" style="617" customWidth="1"/>
    <col min="4622" max="4622" width="7" style="617" customWidth="1"/>
    <col min="4623" max="4623" width="6.375" style="617" customWidth="1"/>
    <col min="4624" max="4624" width="5.125" style="617" customWidth="1"/>
    <col min="4625" max="4625" width="4.625" style="617" customWidth="1"/>
    <col min="4626" max="4626" width="4.375" style="617" customWidth="1"/>
    <col min="4627" max="4627" width="6.625" style="617" customWidth="1"/>
    <col min="4628" max="4864" width="9.125" style="617"/>
    <col min="4865" max="4865" width="4.625" style="617" customWidth="1"/>
    <col min="4866" max="4866" width="13.875" style="617" customWidth="1"/>
    <col min="4867" max="4867" width="6.125" style="617" customWidth="1"/>
    <col min="4868" max="4868" width="4" style="617" customWidth="1"/>
    <col min="4869" max="4869" width="7.375" style="617" customWidth="1"/>
    <col min="4870" max="4870" width="8.625" style="617" customWidth="1"/>
    <col min="4871" max="4871" width="5.625" style="617" customWidth="1"/>
    <col min="4872" max="4872" width="7.375" style="617" customWidth="1"/>
    <col min="4873" max="4873" width="7.125" style="617" customWidth="1"/>
    <col min="4874" max="4874" width="6.375" style="617" customWidth="1"/>
    <col min="4875" max="4875" width="18.375" style="617" customWidth="1"/>
    <col min="4876" max="4877" width="6.375" style="617" customWidth="1"/>
    <col min="4878" max="4878" width="7" style="617" customWidth="1"/>
    <col min="4879" max="4879" width="6.375" style="617" customWidth="1"/>
    <col min="4880" max="4880" width="5.125" style="617" customWidth="1"/>
    <col min="4881" max="4881" width="4.625" style="617" customWidth="1"/>
    <col min="4882" max="4882" width="4.375" style="617" customWidth="1"/>
    <col min="4883" max="4883" width="6.625" style="617" customWidth="1"/>
    <col min="4884" max="5120" width="9.125" style="617"/>
    <col min="5121" max="5121" width="4.625" style="617" customWidth="1"/>
    <col min="5122" max="5122" width="13.875" style="617" customWidth="1"/>
    <col min="5123" max="5123" width="6.125" style="617" customWidth="1"/>
    <col min="5124" max="5124" width="4" style="617" customWidth="1"/>
    <col min="5125" max="5125" width="7.375" style="617" customWidth="1"/>
    <col min="5126" max="5126" width="8.625" style="617" customWidth="1"/>
    <col min="5127" max="5127" width="5.625" style="617" customWidth="1"/>
    <col min="5128" max="5128" width="7.375" style="617" customWidth="1"/>
    <col min="5129" max="5129" width="7.125" style="617" customWidth="1"/>
    <col min="5130" max="5130" width="6.375" style="617" customWidth="1"/>
    <col min="5131" max="5131" width="18.375" style="617" customWidth="1"/>
    <col min="5132" max="5133" width="6.375" style="617" customWidth="1"/>
    <col min="5134" max="5134" width="7" style="617" customWidth="1"/>
    <col min="5135" max="5135" width="6.375" style="617" customWidth="1"/>
    <col min="5136" max="5136" width="5.125" style="617" customWidth="1"/>
    <col min="5137" max="5137" width="4.625" style="617" customWidth="1"/>
    <col min="5138" max="5138" width="4.375" style="617" customWidth="1"/>
    <col min="5139" max="5139" width="6.625" style="617" customWidth="1"/>
    <col min="5140" max="5376" width="9.125" style="617"/>
    <col min="5377" max="5377" width="4.625" style="617" customWidth="1"/>
    <col min="5378" max="5378" width="13.875" style="617" customWidth="1"/>
    <col min="5379" max="5379" width="6.125" style="617" customWidth="1"/>
    <col min="5380" max="5380" width="4" style="617" customWidth="1"/>
    <col min="5381" max="5381" width="7.375" style="617" customWidth="1"/>
    <col min="5382" max="5382" width="8.625" style="617" customWidth="1"/>
    <col min="5383" max="5383" width="5.625" style="617" customWidth="1"/>
    <col min="5384" max="5384" width="7.375" style="617" customWidth="1"/>
    <col min="5385" max="5385" width="7.125" style="617" customWidth="1"/>
    <col min="5386" max="5386" width="6.375" style="617" customWidth="1"/>
    <col min="5387" max="5387" width="18.375" style="617" customWidth="1"/>
    <col min="5388" max="5389" width="6.375" style="617" customWidth="1"/>
    <col min="5390" max="5390" width="7" style="617" customWidth="1"/>
    <col min="5391" max="5391" width="6.375" style="617" customWidth="1"/>
    <col min="5392" max="5392" width="5.125" style="617" customWidth="1"/>
    <col min="5393" max="5393" width="4.625" style="617" customWidth="1"/>
    <col min="5394" max="5394" width="4.375" style="617" customWidth="1"/>
    <col min="5395" max="5395" width="6.625" style="617" customWidth="1"/>
    <col min="5396" max="5632" width="9.125" style="617"/>
    <col min="5633" max="5633" width="4.625" style="617" customWidth="1"/>
    <col min="5634" max="5634" width="13.875" style="617" customWidth="1"/>
    <col min="5635" max="5635" width="6.125" style="617" customWidth="1"/>
    <col min="5636" max="5636" width="4" style="617" customWidth="1"/>
    <col min="5637" max="5637" width="7.375" style="617" customWidth="1"/>
    <col min="5638" max="5638" width="8.625" style="617" customWidth="1"/>
    <col min="5639" max="5639" width="5.625" style="617" customWidth="1"/>
    <col min="5640" max="5640" width="7.375" style="617" customWidth="1"/>
    <col min="5641" max="5641" width="7.125" style="617" customWidth="1"/>
    <col min="5642" max="5642" width="6.375" style="617" customWidth="1"/>
    <col min="5643" max="5643" width="18.375" style="617" customWidth="1"/>
    <col min="5644" max="5645" width="6.375" style="617" customWidth="1"/>
    <col min="5646" max="5646" width="7" style="617" customWidth="1"/>
    <col min="5647" max="5647" width="6.375" style="617" customWidth="1"/>
    <col min="5648" max="5648" width="5.125" style="617" customWidth="1"/>
    <col min="5649" max="5649" width="4.625" style="617" customWidth="1"/>
    <col min="5650" max="5650" width="4.375" style="617" customWidth="1"/>
    <col min="5651" max="5651" width="6.625" style="617" customWidth="1"/>
    <col min="5652" max="5888" width="9.125" style="617"/>
    <col min="5889" max="5889" width="4.625" style="617" customWidth="1"/>
    <col min="5890" max="5890" width="13.875" style="617" customWidth="1"/>
    <col min="5891" max="5891" width="6.125" style="617" customWidth="1"/>
    <col min="5892" max="5892" width="4" style="617" customWidth="1"/>
    <col min="5893" max="5893" width="7.375" style="617" customWidth="1"/>
    <col min="5894" max="5894" width="8.625" style="617" customWidth="1"/>
    <col min="5895" max="5895" width="5.625" style="617" customWidth="1"/>
    <col min="5896" max="5896" width="7.375" style="617" customWidth="1"/>
    <col min="5897" max="5897" width="7.125" style="617" customWidth="1"/>
    <col min="5898" max="5898" width="6.375" style="617" customWidth="1"/>
    <col min="5899" max="5899" width="18.375" style="617" customWidth="1"/>
    <col min="5900" max="5901" width="6.375" style="617" customWidth="1"/>
    <col min="5902" max="5902" width="7" style="617" customWidth="1"/>
    <col min="5903" max="5903" width="6.375" style="617" customWidth="1"/>
    <col min="5904" max="5904" width="5.125" style="617" customWidth="1"/>
    <col min="5905" max="5905" width="4.625" style="617" customWidth="1"/>
    <col min="5906" max="5906" width="4.375" style="617" customWidth="1"/>
    <col min="5907" max="5907" width="6.625" style="617" customWidth="1"/>
    <col min="5908" max="6144" width="9.125" style="617"/>
    <col min="6145" max="6145" width="4.625" style="617" customWidth="1"/>
    <col min="6146" max="6146" width="13.875" style="617" customWidth="1"/>
    <col min="6147" max="6147" width="6.125" style="617" customWidth="1"/>
    <col min="6148" max="6148" width="4" style="617" customWidth="1"/>
    <col min="6149" max="6149" width="7.375" style="617" customWidth="1"/>
    <col min="6150" max="6150" width="8.625" style="617" customWidth="1"/>
    <col min="6151" max="6151" width="5.625" style="617" customWidth="1"/>
    <col min="6152" max="6152" width="7.375" style="617" customWidth="1"/>
    <col min="6153" max="6153" width="7.125" style="617" customWidth="1"/>
    <col min="6154" max="6154" width="6.375" style="617" customWidth="1"/>
    <col min="6155" max="6155" width="18.375" style="617" customWidth="1"/>
    <col min="6156" max="6157" width="6.375" style="617" customWidth="1"/>
    <col min="6158" max="6158" width="7" style="617" customWidth="1"/>
    <col min="6159" max="6159" width="6.375" style="617" customWidth="1"/>
    <col min="6160" max="6160" width="5.125" style="617" customWidth="1"/>
    <col min="6161" max="6161" width="4.625" style="617" customWidth="1"/>
    <col min="6162" max="6162" width="4.375" style="617" customWidth="1"/>
    <col min="6163" max="6163" width="6.625" style="617" customWidth="1"/>
    <col min="6164" max="6400" width="9.125" style="617"/>
    <col min="6401" max="6401" width="4.625" style="617" customWidth="1"/>
    <col min="6402" max="6402" width="13.875" style="617" customWidth="1"/>
    <col min="6403" max="6403" width="6.125" style="617" customWidth="1"/>
    <col min="6404" max="6404" width="4" style="617" customWidth="1"/>
    <col min="6405" max="6405" width="7.375" style="617" customWidth="1"/>
    <col min="6406" max="6406" width="8.625" style="617" customWidth="1"/>
    <col min="6407" max="6407" width="5.625" style="617" customWidth="1"/>
    <col min="6408" max="6408" width="7.375" style="617" customWidth="1"/>
    <col min="6409" max="6409" width="7.125" style="617" customWidth="1"/>
    <col min="6410" max="6410" width="6.375" style="617" customWidth="1"/>
    <col min="6411" max="6411" width="18.375" style="617" customWidth="1"/>
    <col min="6412" max="6413" width="6.375" style="617" customWidth="1"/>
    <col min="6414" max="6414" width="7" style="617" customWidth="1"/>
    <col min="6415" max="6415" width="6.375" style="617" customWidth="1"/>
    <col min="6416" max="6416" width="5.125" style="617" customWidth="1"/>
    <col min="6417" max="6417" width="4.625" style="617" customWidth="1"/>
    <col min="6418" max="6418" width="4.375" style="617" customWidth="1"/>
    <col min="6419" max="6419" width="6.625" style="617" customWidth="1"/>
    <col min="6420" max="6656" width="9.125" style="617"/>
    <col min="6657" max="6657" width="4.625" style="617" customWidth="1"/>
    <col min="6658" max="6658" width="13.875" style="617" customWidth="1"/>
    <col min="6659" max="6659" width="6.125" style="617" customWidth="1"/>
    <col min="6660" max="6660" width="4" style="617" customWidth="1"/>
    <col min="6661" max="6661" width="7.375" style="617" customWidth="1"/>
    <col min="6662" max="6662" width="8.625" style="617" customWidth="1"/>
    <col min="6663" max="6663" width="5.625" style="617" customWidth="1"/>
    <col min="6664" max="6664" width="7.375" style="617" customWidth="1"/>
    <col min="6665" max="6665" width="7.125" style="617" customWidth="1"/>
    <col min="6666" max="6666" width="6.375" style="617" customWidth="1"/>
    <col min="6667" max="6667" width="18.375" style="617" customWidth="1"/>
    <col min="6668" max="6669" width="6.375" style="617" customWidth="1"/>
    <col min="6670" max="6670" width="7" style="617" customWidth="1"/>
    <col min="6671" max="6671" width="6.375" style="617" customWidth="1"/>
    <col min="6672" max="6672" width="5.125" style="617" customWidth="1"/>
    <col min="6673" max="6673" width="4.625" style="617" customWidth="1"/>
    <col min="6674" max="6674" width="4.375" style="617" customWidth="1"/>
    <col min="6675" max="6675" width="6.625" style="617" customWidth="1"/>
    <col min="6676" max="6912" width="9.125" style="617"/>
    <col min="6913" max="6913" width="4.625" style="617" customWidth="1"/>
    <col min="6914" max="6914" width="13.875" style="617" customWidth="1"/>
    <col min="6915" max="6915" width="6.125" style="617" customWidth="1"/>
    <col min="6916" max="6916" width="4" style="617" customWidth="1"/>
    <col min="6917" max="6917" width="7.375" style="617" customWidth="1"/>
    <col min="6918" max="6918" width="8.625" style="617" customWidth="1"/>
    <col min="6919" max="6919" width="5.625" style="617" customWidth="1"/>
    <col min="6920" max="6920" width="7.375" style="617" customWidth="1"/>
    <col min="6921" max="6921" width="7.125" style="617" customWidth="1"/>
    <col min="6922" max="6922" width="6.375" style="617" customWidth="1"/>
    <col min="6923" max="6923" width="18.375" style="617" customWidth="1"/>
    <col min="6924" max="6925" width="6.375" style="617" customWidth="1"/>
    <col min="6926" max="6926" width="7" style="617" customWidth="1"/>
    <col min="6927" max="6927" width="6.375" style="617" customWidth="1"/>
    <col min="6928" max="6928" width="5.125" style="617" customWidth="1"/>
    <col min="6929" max="6929" width="4.625" style="617" customWidth="1"/>
    <col min="6930" max="6930" width="4.375" style="617" customWidth="1"/>
    <col min="6931" max="6931" width="6.625" style="617" customWidth="1"/>
    <col min="6932" max="7168" width="9.125" style="617"/>
    <col min="7169" max="7169" width="4.625" style="617" customWidth="1"/>
    <col min="7170" max="7170" width="13.875" style="617" customWidth="1"/>
    <col min="7171" max="7171" width="6.125" style="617" customWidth="1"/>
    <col min="7172" max="7172" width="4" style="617" customWidth="1"/>
    <col min="7173" max="7173" width="7.375" style="617" customWidth="1"/>
    <col min="7174" max="7174" width="8.625" style="617" customWidth="1"/>
    <col min="7175" max="7175" width="5.625" style="617" customWidth="1"/>
    <col min="7176" max="7176" width="7.375" style="617" customWidth="1"/>
    <col min="7177" max="7177" width="7.125" style="617" customWidth="1"/>
    <col min="7178" max="7178" width="6.375" style="617" customWidth="1"/>
    <col min="7179" max="7179" width="18.375" style="617" customWidth="1"/>
    <col min="7180" max="7181" width="6.375" style="617" customWidth="1"/>
    <col min="7182" max="7182" width="7" style="617" customWidth="1"/>
    <col min="7183" max="7183" width="6.375" style="617" customWidth="1"/>
    <col min="7184" max="7184" width="5.125" style="617" customWidth="1"/>
    <col min="7185" max="7185" width="4.625" style="617" customWidth="1"/>
    <col min="7186" max="7186" width="4.375" style="617" customWidth="1"/>
    <col min="7187" max="7187" width="6.625" style="617" customWidth="1"/>
    <col min="7188" max="7424" width="9.125" style="617"/>
    <col min="7425" max="7425" width="4.625" style="617" customWidth="1"/>
    <col min="7426" max="7426" width="13.875" style="617" customWidth="1"/>
    <col min="7427" max="7427" width="6.125" style="617" customWidth="1"/>
    <col min="7428" max="7428" width="4" style="617" customWidth="1"/>
    <col min="7429" max="7429" width="7.375" style="617" customWidth="1"/>
    <col min="7430" max="7430" width="8.625" style="617" customWidth="1"/>
    <col min="7431" max="7431" width="5.625" style="617" customWidth="1"/>
    <col min="7432" max="7432" width="7.375" style="617" customWidth="1"/>
    <col min="7433" max="7433" width="7.125" style="617" customWidth="1"/>
    <col min="7434" max="7434" width="6.375" style="617" customWidth="1"/>
    <col min="7435" max="7435" width="18.375" style="617" customWidth="1"/>
    <col min="7436" max="7437" width="6.375" style="617" customWidth="1"/>
    <col min="7438" max="7438" width="7" style="617" customWidth="1"/>
    <col min="7439" max="7439" width="6.375" style="617" customWidth="1"/>
    <col min="7440" max="7440" width="5.125" style="617" customWidth="1"/>
    <col min="7441" max="7441" width="4.625" style="617" customWidth="1"/>
    <col min="7442" max="7442" width="4.375" style="617" customWidth="1"/>
    <col min="7443" max="7443" width="6.625" style="617" customWidth="1"/>
    <col min="7444" max="7680" width="9.125" style="617"/>
    <col min="7681" max="7681" width="4.625" style="617" customWidth="1"/>
    <col min="7682" max="7682" width="13.875" style="617" customWidth="1"/>
    <col min="7683" max="7683" width="6.125" style="617" customWidth="1"/>
    <col min="7684" max="7684" width="4" style="617" customWidth="1"/>
    <col min="7685" max="7685" width="7.375" style="617" customWidth="1"/>
    <col min="7686" max="7686" width="8.625" style="617" customWidth="1"/>
    <col min="7687" max="7687" width="5.625" style="617" customWidth="1"/>
    <col min="7688" max="7688" width="7.375" style="617" customWidth="1"/>
    <col min="7689" max="7689" width="7.125" style="617" customWidth="1"/>
    <col min="7690" max="7690" width="6.375" style="617" customWidth="1"/>
    <col min="7691" max="7691" width="18.375" style="617" customWidth="1"/>
    <col min="7692" max="7693" width="6.375" style="617" customWidth="1"/>
    <col min="7694" max="7694" width="7" style="617" customWidth="1"/>
    <col min="7695" max="7695" width="6.375" style="617" customWidth="1"/>
    <col min="7696" max="7696" width="5.125" style="617" customWidth="1"/>
    <col min="7697" max="7697" width="4.625" style="617" customWidth="1"/>
    <col min="7698" max="7698" width="4.375" style="617" customWidth="1"/>
    <col min="7699" max="7699" width="6.625" style="617" customWidth="1"/>
    <col min="7700" max="7936" width="9.125" style="617"/>
    <col min="7937" max="7937" width="4.625" style="617" customWidth="1"/>
    <col min="7938" max="7938" width="13.875" style="617" customWidth="1"/>
    <col min="7939" max="7939" width="6.125" style="617" customWidth="1"/>
    <col min="7940" max="7940" width="4" style="617" customWidth="1"/>
    <col min="7941" max="7941" width="7.375" style="617" customWidth="1"/>
    <col min="7942" max="7942" width="8.625" style="617" customWidth="1"/>
    <col min="7943" max="7943" width="5.625" style="617" customWidth="1"/>
    <col min="7944" max="7944" width="7.375" style="617" customWidth="1"/>
    <col min="7945" max="7945" width="7.125" style="617" customWidth="1"/>
    <col min="7946" max="7946" width="6.375" style="617" customWidth="1"/>
    <col min="7947" max="7947" width="18.375" style="617" customWidth="1"/>
    <col min="7948" max="7949" width="6.375" style="617" customWidth="1"/>
    <col min="7950" max="7950" width="7" style="617" customWidth="1"/>
    <col min="7951" max="7951" width="6.375" style="617" customWidth="1"/>
    <col min="7952" max="7952" width="5.125" style="617" customWidth="1"/>
    <col min="7953" max="7953" width="4.625" style="617" customWidth="1"/>
    <col min="7954" max="7954" width="4.375" style="617" customWidth="1"/>
    <col min="7955" max="7955" width="6.625" style="617" customWidth="1"/>
    <col min="7956" max="8192" width="9.125" style="617"/>
    <col min="8193" max="8193" width="4.625" style="617" customWidth="1"/>
    <col min="8194" max="8194" width="13.875" style="617" customWidth="1"/>
    <col min="8195" max="8195" width="6.125" style="617" customWidth="1"/>
    <col min="8196" max="8196" width="4" style="617" customWidth="1"/>
    <col min="8197" max="8197" width="7.375" style="617" customWidth="1"/>
    <col min="8198" max="8198" width="8.625" style="617" customWidth="1"/>
    <col min="8199" max="8199" width="5.625" style="617" customWidth="1"/>
    <col min="8200" max="8200" width="7.375" style="617" customWidth="1"/>
    <col min="8201" max="8201" width="7.125" style="617" customWidth="1"/>
    <col min="8202" max="8202" width="6.375" style="617" customWidth="1"/>
    <col min="8203" max="8203" width="18.375" style="617" customWidth="1"/>
    <col min="8204" max="8205" width="6.375" style="617" customWidth="1"/>
    <col min="8206" max="8206" width="7" style="617" customWidth="1"/>
    <col min="8207" max="8207" width="6.375" style="617" customWidth="1"/>
    <col min="8208" max="8208" width="5.125" style="617" customWidth="1"/>
    <col min="8209" max="8209" width="4.625" style="617" customWidth="1"/>
    <col min="8210" max="8210" width="4.375" style="617" customWidth="1"/>
    <col min="8211" max="8211" width="6.625" style="617" customWidth="1"/>
    <col min="8212" max="8448" width="9.125" style="617"/>
    <col min="8449" max="8449" width="4.625" style="617" customWidth="1"/>
    <col min="8450" max="8450" width="13.875" style="617" customWidth="1"/>
    <col min="8451" max="8451" width="6.125" style="617" customWidth="1"/>
    <col min="8452" max="8452" width="4" style="617" customWidth="1"/>
    <col min="8453" max="8453" width="7.375" style="617" customWidth="1"/>
    <col min="8454" max="8454" width="8.625" style="617" customWidth="1"/>
    <col min="8455" max="8455" width="5.625" style="617" customWidth="1"/>
    <col min="8456" max="8456" width="7.375" style="617" customWidth="1"/>
    <col min="8457" max="8457" width="7.125" style="617" customWidth="1"/>
    <col min="8458" max="8458" width="6.375" style="617" customWidth="1"/>
    <col min="8459" max="8459" width="18.375" style="617" customWidth="1"/>
    <col min="8460" max="8461" width="6.375" style="617" customWidth="1"/>
    <col min="8462" max="8462" width="7" style="617" customWidth="1"/>
    <col min="8463" max="8463" width="6.375" style="617" customWidth="1"/>
    <col min="8464" max="8464" width="5.125" style="617" customWidth="1"/>
    <col min="8465" max="8465" width="4.625" style="617" customWidth="1"/>
    <col min="8466" max="8466" width="4.375" style="617" customWidth="1"/>
    <col min="8467" max="8467" width="6.625" style="617" customWidth="1"/>
    <col min="8468" max="8704" width="9.125" style="617"/>
    <col min="8705" max="8705" width="4.625" style="617" customWidth="1"/>
    <col min="8706" max="8706" width="13.875" style="617" customWidth="1"/>
    <col min="8707" max="8707" width="6.125" style="617" customWidth="1"/>
    <col min="8708" max="8708" width="4" style="617" customWidth="1"/>
    <col min="8709" max="8709" width="7.375" style="617" customWidth="1"/>
    <col min="8710" max="8710" width="8.625" style="617" customWidth="1"/>
    <col min="8711" max="8711" width="5.625" style="617" customWidth="1"/>
    <col min="8712" max="8712" width="7.375" style="617" customWidth="1"/>
    <col min="8713" max="8713" width="7.125" style="617" customWidth="1"/>
    <col min="8714" max="8714" width="6.375" style="617" customWidth="1"/>
    <col min="8715" max="8715" width="18.375" style="617" customWidth="1"/>
    <col min="8716" max="8717" width="6.375" style="617" customWidth="1"/>
    <col min="8718" max="8718" width="7" style="617" customWidth="1"/>
    <col min="8719" max="8719" width="6.375" style="617" customWidth="1"/>
    <col min="8720" max="8720" width="5.125" style="617" customWidth="1"/>
    <col min="8721" max="8721" width="4.625" style="617" customWidth="1"/>
    <col min="8722" max="8722" width="4.375" style="617" customWidth="1"/>
    <col min="8723" max="8723" width="6.625" style="617" customWidth="1"/>
    <col min="8724" max="8960" width="9.125" style="617"/>
    <col min="8961" max="8961" width="4.625" style="617" customWidth="1"/>
    <col min="8962" max="8962" width="13.875" style="617" customWidth="1"/>
    <col min="8963" max="8963" width="6.125" style="617" customWidth="1"/>
    <col min="8964" max="8964" width="4" style="617" customWidth="1"/>
    <col min="8965" max="8965" width="7.375" style="617" customWidth="1"/>
    <col min="8966" max="8966" width="8.625" style="617" customWidth="1"/>
    <col min="8967" max="8967" width="5.625" style="617" customWidth="1"/>
    <col min="8968" max="8968" width="7.375" style="617" customWidth="1"/>
    <col min="8969" max="8969" width="7.125" style="617" customWidth="1"/>
    <col min="8970" max="8970" width="6.375" style="617" customWidth="1"/>
    <col min="8971" max="8971" width="18.375" style="617" customWidth="1"/>
    <col min="8972" max="8973" width="6.375" style="617" customWidth="1"/>
    <col min="8974" max="8974" width="7" style="617" customWidth="1"/>
    <col min="8975" max="8975" width="6.375" style="617" customWidth="1"/>
    <col min="8976" max="8976" width="5.125" style="617" customWidth="1"/>
    <col min="8977" max="8977" width="4.625" style="617" customWidth="1"/>
    <col min="8978" max="8978" width="4.375" style="617" customWidth="1"/>
    <col min="8979" max="8979" width="6.625" style="617" customWidth="1"/>
    <col min="8980" max="9216" width="9.125" style="617"/>
    <col min="9217" max="9217" width="4.625" style="617" customWidth="1"/>
    <col min="9218" max="9218" width="13.875" style="617" customWidth="1"/>
    <col min="9219" max="9219" width="6.125" style="617" customWidth="1"/>
    <col min="9220" max="9220" width="4" style="617" customWidth="1"/>
    <col min="9221" max="9221" width="7.375" style="617" customWidth="1"/>
    <col min="9222" max="9222" width="8.625" style="617" customWidth="1"/>
    <col min="9223" max="9223" width="5.625" style="617" customWidth="1"/>
    <col min="9224" max="9224" width="7.375" style="617" customWidth="1"/>
    <col min="9225" max="9225" width="7.125" style="617" customWidth="1"/>
    <col min="9226" max="9226" width="6.375" style="617" customWidth="1"/>
    <col min="9227" max="9227" width="18.375" style="617" customWidth="1"/>
    <col min="9228" max="9229" width="6.375" style="617" customWidth="1"/>
    <col min="9230" max="9230" width="7" style="617" customWidth="1"/>
    <col min="9231" max="9231" width="6.375" style="617" customWidth="1"/>
    <col min="9232" max="9232" width="5.125" style="617" customWidth="1"/>
    <col min="9233" max="9233" width="4.625" style="617" customWidth="1"/>
    <col min="9234" max="9234" width="4.375" style="617" customWidth="1"/>
    <col min="9235" max="9235" width="6.625" style="617" customWidth="1"/>
    <col min="9236" max="9472" width="9.125" style="617"/>
    <col min="9473" max="9473" width="4.625" style="617" customWidth="1"/>
    <col min="9474" max="9474" width="13.875" style="617" customWidth="1"/>
    <col min="9475" max="9475" width="6.125" style="617" customWidth="1"/>
    <col min="9476" max="9476" width="4" style="617" customWidth="1"/>
    <col min="9477" max="9477" width="7.375" style="617" customWidth="1"/>
    <col min="9478" max="9478" width="8.625" style="617" customWidth="1"/>
    <col min="9479" max="9479" width="5.625" style="617" customWidth="1"/>
    <col min="9480" max="9480" width="7.375" style="617" customWidth="1"/>
    <col min="9481" max="9481" width="7.125" style="617" customWidth="1"/>
    <col min="9482" max="9482" width="6.375" style="617" customWidth="1"/>
    <col min="9483" max="9483" width="18.375" style="617" customWidth="1"/>
    <col min="9484" max="9485" width="6.375" style="617" customWidth="1"/>
    <col min="9486" max="9486" width="7" style="617" customWidth="1"/>
    <col min="9487" max="9487" width="6.375" style="617" customWidth="1"/>
    <col min="9488" max="9488" width="5.125" style="617" customWidth="1"/>
    <col min="9489" max="9489" width="4.625" style="617" customWidth="1"/>
    <col min="9490" max="9490" width="4.375" style="617" customWidth="1"/>
    <col min="9491" max="9491" width="6.625" style="617" customWidth="1"/>
    <col min="9492" max="9728" width="9.125" style="617"/>
    <col min="9729" max="9729" width="4.625" style="617" customWidth="1"/>
    <col min="9730" max="9730" width="13.875" style="617" customWidth="1"/>
    <col min="9731" max="9731" width="6.125" style="617" customWidth="1"/>
    <col min="9732" max="9732" width="4" style="617" customWidth="1"/>
    <col min="9733" max="9733" width="7.375" style="617" customWidth="1"/>
    <col min="9734" max="9734" width="8.625" style="617" customWidth="1"/>
    <col min="9735" max="9735" width="5.625" style="617" customWidth="1"/>
    <col min="9736" max="9736" width="7.375" style="617" customWidth="1"/>
    <col min="9737" max="9737" width="7.125" style="617" customWidth="1"/>
    <col min="9738" max="9738" width="6.375" style="617" customWidth="1"/>
    <col min="9739" max="9739" width="18.375" style="617" customWidth="1"/>
    <col min="9740" max="9741" width="6.375" style="617" customWidth="1"/>
    <col min="9742" max="9742" width="7" style="617" customWidth="1"/>
    <col min="9743" max="9743" width="6.375" style="617" customWidth="1"/>
    <col min="9744" max="9744" width="5.125" style="617" customWidth="1"/>
    <col min="9745" max="9745" width="4.625" style="617" customWidth="1"/>
    <col min="9746" max="9746" width="4.375" style="617" customWidth="1"/>
    <col min="9747" max="9747" width="6.625" style="617" customWidth="1"/>
    <col min="9748" max="9984" width="9.125" style="617"/>
    <col min="9985" max="9985" width="4.625" style="617" customWidth="1"/>
    <col min="9986" max="9986" width="13.875" style="617" customWidth="1"/>
    <col min="9987" max="9987" width="6.125" style="617" customWidth="1"/>
    <col min="9988" max="9988" width="4" style="617" customWidth="1"/>
    <col min="9989" max="9989" width="7.375" style="617" customWidth="1"/>
    <col min="9990" max="9990" width="8.625" style="617" customWidth="1"/>
    <col min="9991" max="9991" width="5.625" style="617" customWidth="1"/>
    <col min="9992" max="9992" width="7.375" style="617" customWidth="1"/>
    <col min="9993" max="9993" width="7.125" style="617" customWidth="1"/>
    <col min="9994" max="9994" width="6.375" style="617" customWidth="1"/>
    <col min="9995" max="9995" width="18.375" style="617" customWidth="1"/>
    <col min="9996" max="9997" width="6.375" style="617" customWidth="1"/>
    <col min="9998" max="9998" width="7" style="617" customWidth="1"/>
    <col min="9999" max="9999" width="6.375" style="617" customWidth="1"/>
    <col min="10000" max="10000" width="5.125" style="617" customWidth="1"/>
    <col min="10001" max="10001" width="4.625" style="617" customWidth="1"/>
    <col min="10002" max="10002" width="4.375" style="617" customWidth="1"/>
    <col min="10003" max="10003" width="6.625" style="617" customWidth="1"/>
    <col min="10004" max="10240" width="9.125" style="617"/>
    <col min="10241" max="10241" width="4.625" style="617" customWidth="1"/>
    <col min="10242" max="10242" width="13.875" style="617" customWidth="1"/>
    <col min="10243" max="10243" width="6.125" style="617" customWidth="1"/>
    <col min="10244" max="10244" width="4" style="617" customWidth="1"/>
    <col min="10245" max="10245" width="7.375" style="617" customWidth="1"/>
    <col min="10246" max="10246" width="8.625" style="617" customWidth="1"/>
    <col min="10247" max="10247" width="5.625" style="617" customWidth="1"/>
    <col min="10248" max="10248" width="7.375" style="617" customWidth="1"/>
    <col min="10249" max="10249" width="7.125" style="617" customWidth="1"/>
    <col min="10250" max="10250" width="6.375" style="617" customWidth="1"/>
    <col min="10251" max="10251" width="18.375" style="617" customWidth="1"/>
    <col min="10252" max="10253" width="6.375" style="617" customWidth="1"/>
    <col min="10254" max="10254" width="7" style="617" customWidth="1"/>
    <col min="10255" max="10255" width="6.375" style="617" customWidth="1"/>
    <col min="10256" max="10256" width="5.125" style="617" customWidth="1"/>
    <col min="10257" max="10257" width="4.625" style="617" customWidth="1"/>
    <col min="10258" max="10258" width="4.375" style="617" customWidth="1"/>
    <col min="10259" max="10259" width="6.625" style="617" customWidth="1"/>
    <col min="10260" max="10496" width="9.125" style="617"/>
    <col min="10497" max="10497" width="4.625" style="617" customWidth="1"/>
    <col min="10498" max="10498" width="13.875" style="617" customWidth="1"/>
    <col min="10499" max="10499" width="6.125" style="617" customWidth="1"/>
    <col min="10500" max="10500" width="4" style="617" customWidth="1"/>
    <col min="10501" max="10501" width="7.375" style="617" customWidth="1"/>
    <col min="10502" max="10502" width="8.625" style="617" customWidth="1"/>
    <col min="10503" max="10503" width="5.625" style="617" customWidth="1"/>
    <col min="10504" max="10504" width="7.375" style="617" customWidth="1"/>
    <col min="10505" max="10505" width="7.125" style="617" customWidth="1"/>
    <col min="10506" max="10506" width="6.375" style="617" customWidth="1"/>
    <col min="10507" max="10507" width="18.375" style="617" customWidth="1"/>
    <col min="10508" max="10509" width="6.375" style="617" customWidth="1"/>
    <col min="10510" max="10510" width="7" style="617" customWidth="1"/>
    <col min="10511" max="10511" width="6.375" style="617" customWidth="1"/>
    <col min="10512" max="10512" width="5.125" style="617" customWidth="1"/>
    <col min="10513" max="10513" width="4.625" style="617" customWidth="1"/>
    <col min="10514" max="10514" width="4.375" style="617" customWidth="1"/>
    <col min="10515" max="10515" width="6.625" style="617" customWidth="1"/>
    <col min="10516" max="10752" width="9.125" style="617"/>
    <col min="10753" max="10753" width="4.625" style="617" customWidth="1"/>
    <col min="10754" max="10754" width="13.875" style="617" customWidth="1"/>
    <col min="10755" max="10755" width="6.125" style="617" customWidth="1"/>
    <col min="10756" max="10756" width="4" style="617" customWidth="1"/>
    <col min="10757" max="10757" width="7.375" style="617" customWidth="1"/>
    <col min="10758" max="10758" width="8.625" style="617" customWidth="1"/>
    <col min="10759" max="10759" width="5.625" style="617" customWidth="1"/>
    <col min="10760" max="10760" width="7.375" style="617" customWidth="1"/>
    <col min="10761" max="10761" width="7.125" style="617" customWidth="1"/>
    <col min="10762" max="10762" width="6.375" style="617" customWidth="1"/>
    <col min="10763" max="10763" width="18.375" style="617" customWidth="1"/>
    <col min="10764" max="10765" width="6.375" style="617" customWidth="1"/>
    <col min="10766" max="10766" width="7" style="617" customWidth="1"/>
    <col min="10767" max="10767" width="6.375" style="617" customWidth="1"/>
    <col min="10768" max="10768" width="5.125" style="617" customWidth="1"/>
    <col min="10769" max="10769" width="4.625" style="617" customWidth="1"/>
    <col min="10770" max="10770" width="4.375" style="617" customWidth="1"/>
    <col min="10771" max="10771" width="6.625" style="617" customWidth="1"/>
    <col min="10772" max="11008" width="9.125" style="617"/>
    <col min="11009" max="11009" width="4.625" style="617" customWidth="1"/>
    <col min="11010" max="11010" width="13.875" style="617" customWidth="1"/>
    <col min="11011" max="11011" width="6.125" style="617" customWidth="1"/>
    <col min="11012" max="11012" width="4" style="617" customWidth="1"/>
    <col min="11013" max="11013" width="7.375" style="617" customWidth="1"/>
    <col min="11014" max="11014" width="8.625" style="617" customWidth="1"/>
    <col min="11015" max="11015" width="5.625" style="617" customWidth="1"/>
    <col min="11016" max="11016" width="7.375" style="617" customWidth="1"/>
    <col min="11017" max="11017" width="7.125" style="617" customWidth="1"/>
    <col min="11018" max="11018" width="6.375" style="617" customWidth="1"/>
    <col min="11019" max="11019" width="18.375" style="617" customWidth="1"/>
    <col min="11020" max="11021" width="6.375" style="617" customWidth="1"/>
    <col min="11022" max="11022" width="7" style="617" customWidth="1"/>
    <col min="11023" max="11023" width="6.375" style="617" customWidth="1"/>
    <col min="11024" max="11024" width="5.125" style="617" customWidth="1"/>
    <col min="11025" max="11025" width="4.625" style="617" customWidth="1"/>
    <col min="11026" max="11026" width="4.375" style="617" customWidth="1"/>
    <col min="11027" max="11027" width="6.625" style="617" customWidth="1"/>
    <col min="11028" max="11264" width="9.125" style="617"/>
    <col min="11265" max="11265" width="4.625" style="617" customWidth="1"/>
    <col min="11266" max="11266" width="13.875" style="617" customWidth="1"/>
    <col min="11267" max="11267" width="6.125" style="617" customWidth="1"/>
    <col min="11268" max="11268" width="4" style="617" customWidth="1"/>
    <col min="11269" max="11269" width="7.375" style="617" customWidth="1"/>
    <col min="11270" max="11270" width="8.625" style="617" customWidth="1"/>
    <col min="11271" max="11271" width="5.625" style="617" customWidth="1"/>
    <col min="11272" max="11272" width="7.375" style="617" customWidth="1"/>
    <col min="11273" max="11273" width="7.125" style="617" customWidth="1"/>
    <col min="11274" max="11274" width="6.375" style="617" customWidth="1"/>
    <col min="11275" max="11275" width="18.375" style="617" customWidth="1"/>
    <col min="11276" max="11277" width="6.375" style="617" customWidth="1"/>
    <col min="11278" max="11278" width="7" style="617" customWidth="1"/>
    <col min="11279" max="11279" width="6.375" style="617" customWidth="1"/>
    <col min="11280" max="11280" width="5.125" style="617" customWidth="1"/>
    <col min="11281" max="11281" width="4.625" style="617" customWidth="1"/>
    <col min="11282" max="11282" width="4.375" style="617" customWidth="1"/>
    <col min="11283" max="11283" width="6.625" style="617" customWidth="1"/>
    <col min="11284" max="11520" width="9.125" style="617"/>
    <col min="11521" max="11521" width="4.625" style="617" customWidth="1"/>
    <col min="11522" max="11522" width="13.875" style="617" customWidth="1"/>
    <col min="11523" max="11523" width="6.125" style="617" customWidth="1"/>
    <col min="11524" max="11524" width="4" style="617" customWidth="1"/>
    <col min="11525" max="11525" width="7.375" style="617" customWidth="1"/>
    <col min="11526" max="11526" width="8.625" style="617" customWidth="1"/>
    <col min="11527" max="11527" width="5.625" style="617" customWidth="1"/>
    <col min="11528" max="11528" width="7.375" style="617" customWidth="1"/>
    <col min="11529" max="11529" width="7.125" style="617" customWidth="1"/>
    <col min="11530" max="11530" width="6.375" style="617" customWidth="1"/>
    <col min="11531" max="11531" width="18.375" style="617" customWidth="1"/>
    <col min="11532" max="11533" width="6.375" style="617" customWidth="1"/>
    <col min="11534" max="11534" width="7" style="617" customWidth="1"/>
    <col min="11535" max="11535" width="6.375" style="617" customWidth="1"/>
    <col min="11536" max="11536" width="5.125" style="617" customWidth="1"/>
    <col min="11537" max="11537" width="4.625" style="617" customWidth="1"/>
    <col min="11538" max="11538" width="4.375" style="617" customWidth="1"/>
    <col min="11539" max="11539" width="6.625" style="617" customWidth="1"/>
    <col min="11540" max="11776" width="9.125" style="617"/>
    <col min="11777" max="11777" width="4.625" style="617" customWidth="1"/>
    <col min="11778" max="11778" width="13.875" style="617" customWidth="1"/>
    <col min="11779" max="11779" width="6.125" style="617" customWidth="1"/>
    <col min="11780" max="11780" width="4" style="617" customWidth="1"/>
    <col min="11781" max="11781" width="7.375" style="617" customWidth="1"/>
    <col min="11782" max="11782" width="8.625" style="617" customWidth="1"/>
    <col min="11783" max="11783" width="5.625" style="617" customWidth="1"/>
    <col min="11784" max="11784" width="7.375" style="617" customWidth="1"/>
    <col min="11785" max="11785" width="7.125" style="617" customWidth="1"/>
    <col min="11786" max="11786" width="6.375" style="617" customWidth="1"/>
    <col min="11787" max="11787" width="18.375" style="617" customWidth="1"/>
    <col min="11788" max="11789" width="6.375" style="617" customWidth="1"/>
    <col min="11790" max="11790" width="7" style="617" customWidth="1"/>
    <col min="11791" max="11791" width="6.375" style="617" customWidth="1"/>
    <col min="11792" max="11792" width="5.125" style="617" customWidth="1"/>
    <col min="11793" max="11793" width="4.625" style="617" customWidth="1"/>
    <col min="11794" max="11794" width="4.375" style="617" customWidth="1"/>
    <col min="11795" max="11795" width="6.625" style="617" customWidth="1"/>
    <col min="11796" max="12032" width="9.125" style="617"/>
    <col min="12033" max="12033" width="4.625" style="617" customWidth="1"/>
    <col min="12034" max="12034" width="13.875" style="617" customWidth="1"/>
    <col min="12035" max="12035" width="6.125" style="617" customWidth="1"/>
    <col min="12036" max="12036" width="4" style="617" customWidth="1"/>
    <col min="12037" max="12037" width="7.375" style="617" customWidth="1"/>
    <col min="12038" max="12038" width="8.625" style="617" customWidth="1"/>
    <col min="12039" max="12039" width="5.625" style="617" customWidth="1"/>
    <col min="12040" max="12040" width="7.375" style="617" customWidth="1"/>
    <col min="12041" max="12041" width="7.125" style="617" customWidth="1"/>
    <col min="12042" max="12042" width="6.375" style="617" customWidth="1"/>
    <col min="12043" max="12043" width="18.375" style="617" customWidth="1"/>
    <col min="12044" max="12045" width="6.375" style="617" customWidth="1"/>
    <col min="12046" max="12046" width="7" style="617" customWidth="1"/>
    <col min="12047" max="12047" width="6.375" style="617" customWidth="1"/>
    <col min="12048" max="12048" width="5.125" style="617" customWidth="1"/>
    <col min="12049" max="12049" width="4.625" style="617" customWidth="1"/>
    <col min="12050" max="12050" width="4.375" style="617" customWidth="1"/>
    <col min="12051" max="12051" width="6.625" style="617" customWidth="1"/>
    <col min="12052" max="12288" width="9.125" style="617"/>
    <col min="12289" max="12289" width="4.625" style="617" customWidth="1"/>
    <col min="12290" max="12290" width="13.875" style="617" customWidth="1"/>
    <col min="12291" max="12291" width="6.125" style="617" customWidth="1"/>
    <col min="12292" max="12292" width="4" style="617" customWidth="1"/>
    <col min="12293" max="12293" width="7.375" style="617" customWidth="1"/>
    <col min="12294" max="12294" width="8.625" style="617" customWidth="1"/>
    <col min="12295" max="12295" width="5.625" style="617" customWidth="1"/>
    <col min="12296" max="12296" width="7.375" style="617" customWidth="1"/>
    <col min="12297" max="12297" width="7.125" style="617" customWidth="1"/>
    <col min="12298" max="12298" width="6.375" style="617" customWidth="1"/>
    <col min="12299" max="12299" width="18.375" style="617" customWidth="1"/>
    <col min="12300" max="12301" width="6.375" style="617" customWidth="1"/>
    <col min="12302" max="12302" width="7" style="617" customWidth="1"/>
    <col min="12303" max="12303" width="6.375" style="617" customWidth="1"/>
    <col min="12304" max="12304" width="5.125" style="617" customWidth="1"/>
    <col min="12305" max="12305" width="4.625" style="617" customWidth="1"/>
    <col min="12306" max="12306" width="4.375" style="617" customWidth="1"/>
    <col min="12307" max="12307" width="6.625" style="617" customWidth="1"/>
    <col min="12308" max="12544" width="9.125" style="617"/>
    <col min="12545" max="12545" width="4.625" style="617" customWidth="1"/>
    <col min="12546" max="12546" width="13.875" style="617" customWidth="1"/>
    <col min="12547" max="12547" width="6.125" style="617" customWidth="1"/>
    <col min="12548" max="12548" width="4" style="617" customWidth="1"/>
    <col min="12549" max="12549" width="7.375" style="617" customWidth="1"/>
    <col min="12550" max="12550" width="8.625" style="617" customWidth="1"/>
    <col min="12551" max="12551" width="5.625" style="617" customWidth="1"/>
    <col min="12552" max="12552" width="7.375" style="617" customWidth="1"/>
    <col min="12553" max="12553" width="7.125" style="617" customWidth="1"/>
    <col min="12554" max="12554" width="6.375" style="617" customWidth="1"/>
    <col min="12555" max="12555" width="18.375" style="617" customWidth="1"/>
    <col min="12556" max="12557" width="6.375" style="617" customWidth="1"/>
    <col min="12558" max="12558" width="7" style="617" customWidth="1"/>
    <col min="12559" max="12559" width="6.375" style="617" customWidth="1"/>
    <col min="12560" max="12560" width="5.125" style="617" customWidth="1"/>
    <col min="12561" max="12561" width="4.625" style="617" customWidth="1"/>
    <col min="12562" max="12562" width="4.375" style="617" customWidth="1"/>
    <col min="12563" max="12563" width="6.625" style="617" customWidth="1"/>
    <col min="12564" max="12800" width="9.125" style="617"/>
    <col min="12801" max="12801" width="4.625" style="617" customWidth="1"/>
    <col min="12802" max="12802" width="13.875" style="617" customWidth="1"/>
    <col min="12803" max="12803" width="6.125" style="617" customWidth="1"/>
    <col min="12804" max="12804" width="4" style="617" customWidth="1"/>
    <col min="12805" max="12805" width="7.375" style="617" customWidth="1"/>
    <col min="12806" max="12806" width="8.625" style="617" customWidth="1"/>
    <col min="12807" max="12807" width="5.625" style="617" customWidth="1"/>
    <col min="12808" max="12808" width="7.375" style="617" customWidth="1"/>
    <col min="12809" max="12809" width="7.125" style="617" customWidth="1"/>
    <col min="12810" max="12810" width="6.375" style="617" customWidth="1"/>
    <col min="12811" max="12811" width="18.375" style="617" customWidth="1"/>
    <col min="12812" max="12813" width="6.375" style="617" customWidth="1"/>
    <col min="12814" max="12814" width="7" style="617" customWidth="1"/>
    <col min="12815" max="12815" width="6.375" style="617" customWidth="1"/>
    <col min="12816" max="12816" width="5.125" style="617" customWidth="1"/>
    <col min="12817" max="12817" width="4.625" style="617" customWidth="1"/>
    <col min="12818" max="12818" width="4.375" style="617" customWidth="1"/>
    <col min="12819" max="12819" width="6.625" style="617" customWidth="1"/>
    <col min="12820" max="13056" width="9.125" style="617"/>
    <col min="13057" max="13057" width="4.625" style="617" customWidth="1"/>
    <col min="13058" max="13058" width="13.875" style="617" customWidth="1"/>
    <col min="13059" max="13059" width="6.125" style="617" customWidth="1"/>
    <col min="13060" max="13060" width="4" style="617" customWidth="1"/>
    <col min="13061" max="13061" width="7.375" style="617" customWidth="1"/>
    <col min="13062" max="13062" width="8.625" style="617" customWidth="1"/>
    <col min="13063" max="13063" width="5.625" style="617" customWidth="1"/>
    <col min="13064" max="13064" width="7.375" style="617" customWidth="1"/>
    <col min="13065" max="13065" width="7.125" style="617" customWidth="1"/>
    <col min="13066" max="13066" width="6.375" style="617" customWidth="1"/>
    <col min="13067" max="13067" width="18.375" style="617" customWidth="1"/>
    <col min="13068" max="13069" width="6.375" style="617" customWidth="1"/>
    <col min="13070" max="13070" width="7" style="617" customWidth="1"/>
    <col min="13071" max="13071" width="6.375" style="617" customWidth="1"/>
    <col min="13072" max="13072" width="5.125" style="617" customWidth="1"/>
    <col min="13073" max="13073" width="4.625" style="617" customWidth="1"/>
    <col min="13074" max="13074" width="4.375" style="617" customWidth="1"/>
    <col min="13075" max="13075" width="6.625" style="617" customWidth="1"/>
    <col min="13076" max="13312" width="9.125" style="617"/>
    <col min="13313" max="13313" width="4.625" style="617" customWidth="1"/>
    <col min="13314" max="13314" width="13.875" style="617" customWidth="1"/>
    <col min="13315" max="13315" width="6.125" style="617" customWidth="1"/>
    <col min="13316" max="13316" width="4" style="617" customWidth="1"/>
    <col min="13317" max="13317" width="7.375" style="617" customWidth="1"/>
    <col min="13318" max="13318" width="8.625" style="617" customWidth="1"/>
    <col min="13319" max="13319" width="5.625" style="617" customWidth="1"/>
    <col min="13320" max="13320" width="7.375" style="617" customWidth="1"/>
    <col min="13321" max="13321" width="7.125" style="617" customWidth="1"/>
    <col min="13322" max="13322" width="6.375" style="617" customWidth="1"/>
    <col min="13323" max="13323" width="18.375" style="617" customWidth="1"/>
    <col min="13324" max="13325" width="6.375" style="617" customWidth="1"/>
    <col min="13326" max="13326" width="7" style="617" customWidth="1"/>
    <col min="13327" max="13327" width="6.375" style="617" customWidth="1"/>
    <col min="13328" max="13328" width="5.125" style="617" customWidth="1"/>
    <col min="13329" max="13329" width="4.625" style="617" customWidth="1"/>
    <col min="13330" max="13330" width="4.375" style="617" customWidth="1"/>
    <col min="13331" max="13331" width="6.625" style="617" customWidth="1"/>
    <col min="13332" max="13568" width="9.125" style="617"/>
    <col min="13569" max="13569" width="4.625" style="617" customWidth="1"/>
    <col min="13570" max="13570" width="13.875" style="617" customWidth="1"/>
    <col min="13571" max="13571" width="6.125" style="617" customWidth="1"/>
    <col min="13572" max="13572" width="4" style="617" customWidth="1"/>
    <col min="13573" max="13573" width="7.375" style="617" customWidth="1"/>
    <col min="13574" max="13574" width="8.625" style="617" customWidth="1"/>
    <col min="13575" max="13575" width="5.625" style="617" customWidth="1"/>
    <col min="13576" max="13576" width="7.375" style="617" customWidth="1"/>
    <col min="13577" max="13577" width="7.125" style="617" customWidth="1"/>
    <col min="13578" max="13578" width="6.375" style="617" customWidth="1"/>
    <col min="13579" max="13579" width="18.375" style="617" customWidth="1"/>
    <col min="13580" max="13581" width="6.375" style="617" customWidth="1"/>
    <col min="13582" max="13582" width="7" style="617" customWidth="1"/>
    <col min="13583" max="13583" width="6.375" style="617" customWidth="1"/>
    <col min="13584" max="13584" width="5.125" style="617" customWidth="1"/>
    <col min="13585" max="13585" width="4.625" style="617" customWidth="1"/>
    <col min="13586" max="13586" width="4.375" style="617" customWidth="1"/>
    <col min="13587" max="13587" width="6.625" style="617" customWidth="1"/>
    <col min="13588" max="13824" width="9.125" style="617"/>
    <col min="13825" max="13825" width="4.625" style="617" customWidth="1"/>
    <col min="13826" max="13826" width="13.875" style="617" customWidth="1"/>
    <col min="13827" max="13827" width="6.125" style="617" customWidth="1"/>
    <col min="13828" max="13828" width="4" style="617" customWidth="1"/>
    <col min="13829" max="13829" width="7.375" style="617" customWidth="1"/>
    <col min="13830" max="13830" width="8.625" style="617" customWidth="1"/>
    <col min="13831" max="13831" width="5.625" style="617" customWidth="1"/>
    <col min="13832" max="13832" width="7.375" style="617" customWidth="1"/>
    <col min="13833" max="13833" width="7.125" style="617" customWidth="1"/>
    <col min="13834" max="13834" width="6.375" style="617" customWidth="1"/>
    <col min="13835" max="13835" width="18.375" style="617" customWidth="1"/>
    <col min="13836" max="13837" width="6.375" style="617" customWidth="1"/>
    <col min="13838" max="13838" width="7" style="617" customWidth="1"/>
    <col min="13839" max="13839" width="6.375" style="617" customWidth="1"/>
    <col min="13840" max="13840" width="5.125" style="617" customWidth="1"/>
    <col min="13841" max="13841" width="4.625" style="617" customWidth="1"/>
    <col min="13842" max="13842" width="4.375" style="617" customWidth="1"/>
    <col min="13843" max="13843" width="6.625" style="617" customWidth="1"/>
    <col min="13844" max="14080" width="9.125" style="617"/>
    <col min="14081" max="14081" width="4.625" style="617" customWidth="1"/>
    <col min="14082" max="14082" width="13.875" style="617" customWidth="1"/>
    <col min="14083" max="14083" width="6.125" style="617" customWidth="1"/>
    <col min="14084" max="14084" width="4" style="617" customWidth="1"/>
    <col min="14085" max="14085" width="7.375" style="617" customWidth="1"/>
    <col min="14086" max="14086" width="8.625" style="617" customWidth="1"/>
    <col min="14087" max="14087" width="5.625" style="617" customWidth="1"/>
    <col min="14088" max="14088" width="7.375" style="617" customWidth="1"/>
    <col min="14089" max="14089" width="7.125" style="617" customWidth="1"/>
    <col min="14090" max="14090" width="6.375" style="617" customWidth="1"/>
    <col min="14091" max="14091" width="18.375" style="617" customWidth="1"/>
    <col min="14092" max="14093" width="6.375" style="617" customWidth="1"/>
    <col min="14094" max="14094" width="7" style="617" customWidth="1"/>
    <col min="14095" max="14095" width="6.375" style="617" customWidth="1"/>
    <col min="14096" max="14096" width="5.125" style="617" customWidth="1"/>
    <col min="14097" max="14097" width="4.625" style="617" customWidth="1"/>
    <col min="14098" max="14098" width="4.375" style="617" customWidth="1"/>
    <col min="14099" max="14099" width="6.625" style="617" customWidth="1"/>
    <col min="14100" max="14336" width="9.125" style="617"/>
    <col min="14337" max="14337" width="4.625" style="617" customWidth="1"/>
    <col min="14338" max="14338" width="13.875" style="617" customWidth="1"/>
    <col min="14339" max="14339" width="6.125" style="617" customWidth="1"/>
    <col min="14340" max="14340" width="4" style="617" customWidth="1"/>
    <col min="14341" max="14341" width="7.375" style="617" customWidth="1"/>
    <col min="14342" max="14342" width="8.625" style="617" customWidth="1"/>
    <col min="14343" max="14343" width="5.625" style="617" customWidth="1"/>
    <col min="14344" max="14344" width="7.375" style="617" customWidth="1"/>
    <col min="14345" max="14345" width="7.125" style="617" customWidth="1"/>
    <col min="14346" max="14346" width="6.375" style="617" customWidth="1"/>
    <col min="14347" max="14347" width="18.375" style="617" customWidth="1"/>
    <col min="14348" max="14349" width="6.375" style="617" customWidth="1"/>
    <col min="14350" max="14350" width="7" style="617" customWidth="1"/>
    <col min="14351" max="14351" width="6.375" style="617" customWidth="1"/>
    <col min="14352" max="14352" width="5.125" style="617" customWidth="1"/>
    <col min="14353" max="14353" width="4.625" style="617" customWidth="1"/>
    <col min="14354" max="14354" width="4.375" style="617" customWidth="1"/>
    <col min="14355" max="14355" width="6.625" style="617" customWidth="1"/>
    <col min="14356" max="14592" width="9.125" style="617"/>
    <col min="14593" max="14593" width="4.625" style="617" customWidth="1"/>
    <col min="14594" max="14594" width="13.875" style="617" customWidth="1"/>
    <col min="14595" max="14595" width="6.125" style="617" customWidth="1"/>
    <col min="14596" max="14596" width="4" style="617" customWidth="1"/>
    <col min="14597" max="14597" width="7.375" style="617" customWidth="1"/>
    <col min="14598" max="14598" width="8.625" style="617" customWidth="1"/>
    <col min="14599" max="14599" width="5.625" style="617" customWidth="1"/>
    <col min="14600" max="14600" width="7.375" style="617" customWidth="1"/>
    <col min="14601" max="14601" width="7.125" style="617" customWidth="1"/>
    <col min="14602" max="14602" width="6.375" style="617" customWidth="1"/>
    <col min="14603" max="14603" width="18.375" style="617" customWidth="1"/>
    <col min="14604" max="14605" width="6.375" style="617" customWidth="1"/>
    <col min="14606" max="14606" width="7" style="617" customWidth="1"/>
    <col min="14607" max="14607" width="6.375" style="617" customWidth="1"/>
    <col min="14608" max="14608" width="5.125" style="617" customWidth="1"/>
    <col min="14609" max="14609" width="4.625" style="617" customWidth="1"/>
    <col min="14610" max="14610" width="4.375" style="617" customWidth="1"/>
    <col min="14611" max="14611" width="6.625" style="617" customWidth="1"/>
    <col min="14612" max="14848" width="9.125" style="617"/>
    <col min="14849" max="14849" width="4.625" style="617" customWidth="1"/>
    <col min="14850" max="14850" width="13.875" style="617" customWidth="1"/>
    <col min="14851" max="14851" width="6.125" style="617" customWidth="1"/>
    <col min="14852" max="14852" width="4" style="617" customWidth="1"/>
    <col min="14853" max="14853" width="7.375" style="617" customWidth="1"/>
    <col min="14854" max="14854" width="8.625" style="617" customWidth="1"/>
    <col min="14855" max="14855" width="5.625" style="617" customWidth="1"/>
    <col min="14856" max="14856" width="7.375" style="617" customWidth="1"/>
    <col min="14857" max="14857" width="7.125" style="617" customWidth="1"/>
    <col min="14858" max="14858" width="6.375" style="617" customWidth="1"/>
    <col min="14859" max="14859" width="18.375" style="617" customWidth="1"/>
    <col min="14860" max="14861" width="6.375" style="617" customWidth="1"/>
    <col min="14862" max="14862" width="7" style="617" customWidth="1"/>
    <col min="14863" max="14863" width="6.375" style="617" customWidth="1"/>
    <col min="14864" max="14864" width="5.125" style="617" customWidth="1"/>
    <col min="14865" max="14865" width="4.625" style="617" customWidth="1"/>
    <col min="14866" max="14866" width="4.375" style="617" customWidth="1"/>
    <col min="14867" max="14867" width="6.625" style="617" customWidth="1"/>
    <col min="14868" max="15104" width="9.125" style="617"/>
    <col min="15105" max="15105" width="4.625" style="617" customWidth="1"/>
    <col min="15106" max="15106" width="13.875" style="617" customWidth="1"/>
    <col min="15107" max="15107" width="6.125" style="617" customWidth="1"/>
    <col min="15108" max="15108" width="4" style="617" customWidth="1"/>
    <col min="15109" max="15109" width="7.375" style="617" customWidth="1"/>
    <col min="15110" max="15110" width="8.625" style="617" customWidth="1"/>
    <col min="15111" max="15111" width="5.625" style="617" customWidth="1"/>
    <col min="15112" max="15112" width="7.375" style="617" customWidth="1"/>
    <col min="15113" max="15113" width="7.125" style="617" customWidth="1"/>
    <col min="15114" max="15114" width="6.375" style="617" customWidth="1"/>
    <col min="15115" max="15115" width="18.375" style="617" customWidth="1"/>
    <col min="15116" max="15117" width="6.375" style="617" customWidth="1"/>
    <col min="15118" max="15118" width="7" style="617" customWidth="1"/>
    <col min="15119" max="15119" width="6.375" style="617" customWidth="1"/>
    <col min="15120" max="15120" width="5.125" style="617" customWidth="1"/>
    <col min="15121" max="15121" width="4.625" style="617" customWidth="1"/>
    <col min="15122" max="15122" width="4.375" style="617" customWidth="1"/>
    <col min="15123" max="15123" width="6.625" style="617" customWidth="1"/>
    <col min="15124" max="15360" width="9.125" style="617"/>
    <col min="15361" max="15361" width="4.625" style="617" customWidth="1"/>
    <col min="15362" max="15362" width="13.875" style="617" customWidth="1"/>
    <col min="15363" max="15363" width="6.125" style="617" customWidth="1"/>
    <col min="15364" max="15364" width="4" style="617" customWidth="1"/>
    <col min="15365" max="15365" width="7.375" style="617" customWidth="1"/>
    <col min="15366" max="15366" width="8.625" style="617" customWidth="1"/>
    <col min="15367" max="15367" width="5.625" style="617" customWidth="1"/>
    <col min="15368" max="15368" width="7.375" style="617" customWidth="1"/>
    <col min="15369" max="15369" width="7.125" style="617" customWidth="1"/>
    <col min="15370" max="15370" width="6.375" style="617" customWidth="1"/>
    <col min="15371" max="15371" width="18.375" style="617" customWidth="1"/>
    <col min="15372" max="15373" width="6.375" style="617" customWidth="1"/>
    <col min="15374" max="15374" width="7" style="617" customWidth="1"/>
    <col min="15375" max="15375" width="6.375" style="617" customWidth="1"/>
    <col min="15376" max="15376" width="5.125" style="617" customWidth="1"/>
    <col min="15377" max="15377" width="4.625" style="617" customWidth="1"/>
    <col min="15378" max="15378" width="4.375" style="617" customWidth="1"/>
    <col min="15379" max="15379" width="6.625" style="617" customWidth="1"/>
    <col min="15380" max="15616" width="9.125" style="617"/>
    <col min="15617" max="15617" width="4.625" style="617" customWidth="1"/>
    <col min="15618" max="15618" width="13.875" style="617" customWidth="1"/>
    <col min="15619" max="15619" width="6.125" style="617" customWidth="1"/>
    <col min="15620" max="15620" width="4" style="617" customWidth="1"/>
    <col min="15621" max="15621" width="7.375" style="617" customWidth="1"/>
    <col min="15622" max="15622" width="8.625" style="617" customWidth="1"/>
    <col min="15623" max="15623" width="5.625" style="617" customWidth="1"/>
    <col min="15624" max="15624" width="7.375" style="617" customWidth="1"/>
    <col min="15625" max="15625" width="7.125" style="617" customWidth="1"/>
    <col min="15626" max="15626" width="6.375" style="617" customWidth="1"/>
    <col min="15627" max="15627" width="18.375" style="617" customWidth="1"/>
    <col min="15628" max="15629" width="6.375" style="617" customWidth="1"/>
    <col min="15630" max="15630" width="7" style="617" customWidth="1"/>
    <col min="15631" max="15631" width="6.375" style="617" customWidth="1"/>
    <col min="15632" max="15632" width="5.125" style="617" customWidth="1"/>
    <col min="15633" max="15633" width="4.625" style="617" customWidth="1"/>
    <col min="15634" max="15634" width="4.375" style="617" customWidth="1"/>
    <col min="15635" max="15635" width="6.625" style="617" customWidth="1"/>
    <col min="15636" max="15872" width="9.125" style="617"/>
    <col min="15873" max="15873" width="4.625" style="617" customWidth="1"/>
    <col min="15874" max="15874" width="13.875" style="617" customWidth="1"/>
    <col min="15875" max="15875" width="6.125" style="617" customWidth="1"/>
    <col min="15876" max="15876" width="4" style="617" customWidth="1"/>
    <col min="15877" max="15877" width="7.375" style="617" customWidth="1"/>
    <col min="15878" max="15878" width="8.625" style="617" customWidth="1"/>
    <col min="15879" max="15879" width="5.625" style="617" customWidth="1"/>
    <col min="15880" max="15880" width="7.375" style="617" customWidth="1"/>
    <col min="15881" max="15881" width="7.125" style="617" customWidth="1"/>
    <col min="15882" max="15882" width="6.375" style="617" customWidth="1"/>
    <col min="15883" max="15883" width="18.375" style="617" customWidth="1"/>
    <col min="15884" max="15885" width="6.375" style="617" customWidth="1"/>
    <col min="15886" max="15886" width="7" style="617" customWidth="1"/>
    <col min="15887" max="15887" width="6.375" style="617" customWidth="1"/>
    <col min="15888" max="15888" width="5.125" style="617" customWidth="1"/>
    <col min="15889" max="15889" width="4.625" style="617" customWidth="1"/>
    <col min="15890" max="15890" width="4.375" style="617" customWidth="1"/>
    <col min="15891" max="15891" width="6.625" style="617" customWidth="1"/>
    <col min="15892" max="16128" width="9.125" style="617"/>
    <col min="16129" max="16129" width="4.625" style="617" customWidth="1"/>
    <col min="16130" max="16130" width="13.875" style="617" customWidth="1"/>
    <col min="16131" max="16131" width="6.125" style="617" customWidth="1"/>
    <col min="16132" max="16132" width="4" style="617" customWidth="1"/>
    <col min="16133" max="16133" width="7.375" style="617" customWidth="1"/>
    <col min="16134" max="16134" width="8.625" style="617" customWidth="1"/>
    <col min="16135" max="16135" width="5.625" style="617" customWidth="1"/>
    <col min="16136" max="16136" width="7.375" style="617" customWidth="1"/>
    <col min="16137" max="16137" width="7.125" style="617" customWidth="1"/>
    <col min="16138" max="16138" width="6.375" style="617" customWidth="1"/>
    <col min="16139" max="16139" width="18.375" style="617" customWidth="1"/>
    <col min="16140" max="16141" width="6.375" style="617" customWidth="1"/>
    <col min="16142" max="16142" width="7" style="617" customWidth="1"/>
    <col min="16143" max="16143" width="6.375" style="617" customWidth="1"/>
    <col min="16144" max="16144" width="5.125" style="617" customWidth="1"/>
    <col min="16145" max="16145" width="4.625" style="617" customWidth="1"/>
    <col min="16146" max="16146" width="4.375" style="617" customWidth="1"/>
    <col min="16147" max="16147" width="6.625" style="617" customWidth="1"/>
    <col min="16148" max="16384" width="9.125" style="617"/>
  </cols>
  <sheetData>
    <row r="1" spans="1:29" s="596" customFormat="1" ht="25.5" customHeight="1" x14ac:dyDescent="0.2">
      <c r="A1" s="927" t="s">
        <v>275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927"/>
      <c r="N1" s="927"/>
      <c r="O1" s="927"/>
      <c r="P1" s="927"/>
      <c r="Q1" s="927"/>
      <c r="R1" s="927"/>
      <c r="S1" s="927"/>
      <c r="T1" s="594"/>
      <c r="U1" s="594"/>
      <c r="V1" s="594"/>
      <c r="W1" s="594"/>
      <c r="X1" s="594"/>
      <c r="Y1" s="594"/>
      <c r="Z1" s="595"/>
      <c r="AA1" s="595"/>
      <c r="AB1" s="595"/>
      <c r="AC1" s="595"/>
    </row>
    <row r="2" spans="1:29" s="596" customFormat="1" ht="25.5" customHeight="1" x14ac:dyDescent="0.2">
      <c r="A2" s="927" t="s">
        <v>70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927"/>
      <c r="N2" s="927"/>
      <c r="O2" s="927"/>
      <c r="P2" s="927"/>
      <c r="Q2" s="927"/>
      <c r="R2" s="927"/>
      <c r="S2" s="927"/>
      <c r="T2" s="595"/>
      <c r="U2" s="595"/>
      <c r="V2" s="595"/>
      <c r="W2" s="595"/>
      <c r="X2" s="595"/>
      <c r="Y2" s="595"/>
      <c r="Z2" s="595"/>
      <c r="AA2" s="595"/>
      <c r="AB2" s="595"/>
      <c r="AC2" s="595"/>
    </row>
    <row r="3" spans="1:29" s="596" customFormat="1" ht="25.5" customHeight="1" x14ac:dyDescent="0.55000000000000004">
      <c r="A3" s="904" t="s">
        <v>276</v>
      </c>
      <c r="B3" s="904"/>
      <c r="C3" s="904"/>
      <c r="D3" s="904"/>
      <c r="E3" s="904"/>
      <c r="F3" s="904"/>
      <c r="G3" s="904"/>
      <c r="H3" s="904"/>
      <c r="I3" s="904"/>
      <c r="J3" s="904"/>
      <c r="K3" s="904"/>
      <c r="L3" s="904"/>
      <c r="M3" s="904"/>
      <c r="N3" s="904"/>
      <c r="O3" s="904"/>
      <c r="P3" s="904"/>
      <c r="Q3" s="904"/>
      <c r="R3" s="904"/>
      <c r="S3" s="904"/>
      <c r="T3" s="592"/>
      <c r="U3" s="592"/>
      <c r="V3" s="592"/>
      <c r="W3" s="592"/>
      <c r="X3" s="592"/>
      <c r="Y3" s="592"/>
    </row>
    <row r="4" spans="1:29" s="596" customFormat="1" ht="19.5" customHeight="1" x14ac:dyDescent="0.2">
      <c r="A4" s="928"/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928"/>
      <c r="N4" s="928"/>
      <c r="O4" s="928"/>
      <c r="P4" s="928"/>
      <c r="Q4" s="928"/>
      <c r="R4" s="928"/>
      <c r="S4" s="928"/>
    </row>
    <row r="5" spans="1:29" s="593" customFormat="1" ht="21" customHeight="1" x14ac:dyDescent="0.2">
      <c r="A5" s="893" t="s">
        <v>17</v>
      </c>
      <c r="B5" s="907" t="s">
        <v>19</v>
      </c>
      <c r="C5" s="929" t="s">
        <v>71</v>
      </c>
      <c r="D5" s="930" t="s">
        <v>72</v>
      </c>
      <c r="E5" s="893" t="s">
        <v>73</v>
      </c>
      <c r="F5" s="905" t="s">
        <v>74</v>
      </c>
      <c r="G5" s="891" t="s">
        <v>75</v>
      </c>
      <c r="H5" s="923" t="s">
        <v>76</v>
      </c>
      <c r="I5" s="924"/>
      <c r="J5" s="924"/>
      <c r="K5" s="924"/>
      <c r="L5" s="924"/>
      <c r="M5" s="924"/>
      <c r="N5" s="924"/>
      <c r="O5" s="597"/>
      <c r="P5" s="920" t="s">
        <v>77</v>
      </c>
      <c r="Q5" s="921"/>
      <c r="R5" s="921"/>
      <c r="S5" s="922"/>
    </row>
    <row r="6" spans="1:29" s="593" customFormat="1" ht="31.5" customHeight="1" x14ac:dyDescent="0.2">
      <c r="A6" s="902"/>
      <c r="B6" s="894"/>
      <c r="C6" s="929"/>
      <c r="D6" s="931"/>
      <c r="E6" s="902"/>
      <c r="F6" s="884"/>
      <c r="G6" s="933"/>
      <c r="H6" s="923" t="s">
        <v>78</v>
      </c>
      <c r="I6" s="924"/>
      <c r="J6" s="924"/>
      <c r="K6" s="925"/>
      <c r="L6" s="926" t="s">
        <v>79</v>
      </c>
      <c r="M6" s="926"/>
      <c r="N6" s="926"/>
      <c r="O6" s="926"/>
      <c r="P6" s="893" t="s">
        <v>80</v>
      </c>
      <c r="Q6" s="926" t="s">
        <v>81</v>
      </c>
      <c r="R6" s="926"/>
      <c r="S6" s="926"/>
    </row>
    <row r="7" spans="1:29" s="593" customFormat="1" ht="75.75" customHeight="1" x14ac:dyDescent="0.2">
      <c r="A7" s="903"/>
      <c r="B7" s="895"/>
      <c r="C7" s="929"/>
      <c r="D7" s="932"/>
      <c r="E7" s="903"/>
      <c r="F7" s="906"/>
      <c r="G7" s="892"/>
      <c r="H7" s="598" t="s">
        <v>82</v>
      </c>
      <c r="I7" s="598" t="s">
        <v>83</v>
      </c>
      <c r="J7" s="598" t="s">
        <v>84</v>
      </c>
      <c r="K7" s="598" t="s">
        <v>85</v>
      </c>
      <c r="L7" s="598" t="s">
        <v>86</v>
      </c>
      <c r="M7" s="599" t="s">
        <v>87</v>
      </c>
      <c r="N7" s="598" t="s">
        <v>88</v>
      </c>
      <c r="O7" s="598" t="s">
        <v>85</v>
      </c>
      <c r="P7" s="903"/>
      <c r="Q7" s="529" t="s">
        <v>89</v>
      </c>
      <c r="R7" s="529" t="s">
        <v>90</v>
      </c>
      <c r="S7" s="529" t="s">
        <v>91</v>
      </c>
    </row>
    <row r="8" spans="1:29" s="603" customFormat="1" ht="27.75" thickBot="1" x14ac:dyDescent="0.25">
      <c r="A8" s="600"/>
      <c r="B8" s="601" t="s">
        <v>92</v>
      </c>
      <c r="C8" s="602"/>
      <c r="D8" s="602"/>
      <c r="E8" s="602"/>
      <c r="F8" s="602"/>
      <c r="G8" s="602"/>
      <c r="H8" s="602"/>
      <c r="I8" s="602"/>
      <c r="J8" s="602"/>
      <c r="K8" s="602"/>
      <c r="L8" s="602"/>
      <c r="M8" s="602"/>
      <c r="N8" s="602"/>
      <c r="O8" s="602"/>
      <c r="P8" s="602"/>
      <c r="Q8" s="602"/>
      <c r="R8" s="602"/>
      <c r="S8" s="602"/>
    </row>
    <row r="9" spans="1:29" s="607" customFormat="1" ht="24.75" thickTop="1" x14ac:dyDescent="0.2">
      <c r="A9" s="604"/>
      <c r="B9" s="605" t="s">
        <v>45</v>
      </c>
      <c r="C9" s="606"/>
      <c r="D9" s="606"/>
      <c r="E9" s="606"/>
      <c r="F9" s="606"/>
      <c r="G9" s="606"/>
      <c r="H9" s="606"/>
      <c r="I9" s="606"/>
      <c r="J9" s="606"/>
      <c r="K9" s="606"/>
      <c r="L9" s="606"/>
      <c r="M9" s="606"/>
      <c r="N9" s="606"/>
      <c r="O9" s="606"/>
      <c r="P9" s="606"/>
      <c r="Q9" s="606"/>
      <c r="R9" s="606"/>
      <c r="S9" s="606"/>
    </row>
    <row r="10" spans="1:29" s="607" customFormat="1" ht="79.5" customHeight="1" x14ac:dyDescent="0.2">
      <c r="A10" s="608">
        <v>1</v>
      </c>
      <c r="B10" s="609" t="s">
        <v>262</v>
      </c>
      <c r="C10" s="610" t="s">
        <v>93</v>
      </c>
      <c r="D10" s="610">
        <v>1</v>
      </c>
      <c r="E10" s="611">
        <v>150000</v>
      </c>
      <c r="F10" s="611">
        <v>150000</v>
      </c>
      <c r="G10" s="612" t="s">
        <v>263</v>
      </c>
      <c r="H10" s="610">
        <v>30</v>
      </c>
      <c r="I10" s="610" t="s">
        <v>94</v>
      </c>
      <c r="J10" s="610">
        <v>10</v>
      </c>
      <c r="K10" s="613" t="s">
        <v>95</v>
      </c>
      <c r="L10" s="614">
        <v>0</v>
      </c>
      <c r="M10" s="614">
        <v>0</v>
      </c>
      <c r="N10" s="614">
        <v>0</v>
      </c>
      <c r="O10" s="614">
        <v>0</v>
      </c>
      <c r="P10" s="615" t="s">
        <v>50</v>
      </c>
      <c r="Q10" s="615" t="s">
        <v>50</v>
      </c>
      <c r="R10" s="615" t="s">
        <v>50</v>
      </c>
      <c r="S10" s="616" t="s">
        <v>96</v>
      </c>
    </row>
    <row r="11" spans="1:29" ht="12.75" customHeight="1" x14ac:dyDescent="0.55000000000000004"/>
    <row r="12" spans="1:29" s="578" customFormat="1" ht="18.75" customHeight="1" x14ac:dyDescent="0.55000000000000004">
      <c r="B12" s="618" t="s">
        <v>59</v>
      </c>
      <c r="C12" s="618"/>
      <c r="D12" s="618"/>
      <c r="E12" s="618"/>
      <c r="F12" s="618" t="s">
        <v>60</v>
      </c>
      <c r="G12" s="618"/>
      <c r="H12" s="618"/>
      <c r="I12" s="618"/>
      <c r="J12" s="618"/>
      <c r="K12" s="618"/>
      <c r="L12" s="618"/>
      <c r="M12" s="618" t="s">
        <v>97</v>
      </c>
      <c r="N12" s="618"/>
      <c r="O12" s="618"/>
      <c r="P12" s="618" t="s">
        <v>62</v>
      </c>
      <c r="Q12" s="618"/>
      <c r="R12" s="618"/>
      <c r="S12" s="618"/>
    </row>
    <row r="13" spans="1:29" s="578" customFormat="1" ht="18.75" customHeight="1" x14ac:dyDescent="0.55000000000000004">
      <c r="B13" s="618" t="s">
        <v>63</v>
      </c>
      <c r="C13" s="618"/>
      <c r="D13" s="618"/>
      <c r="E13" s="618"/>
      <c r="F13" s="618"/>
      <c r="G13" s="618"/>
      <c r="H13" s="618"/>
      <c r="I13" s="618"/>
      <c r="J13" s="618"/>
      <c r="K13" s="618"/>
      <c r="L13" s="618"/>
      <c r="M13" s="618" t="s">
        <v>64</v>
      </c>
      <c r="N13" s="618"/>
      <c r="O13" s="618"/>
      <c r="P13" s="618"/>
      <c r="Q13" s="618"/>
      <c r="R13" s="618"/>
      <c r="S13" s="618"/>
    </row>
    <row r="14" spans="1:29" s="578" customFormat="1" ht="18.75" customHeight="1" x14ac:dyDescent="0.55000000000000004">
      <c r="B14" s="618" t="s">
        <v>65</v>
      </c>
      <c r="C14" s="618"/>
      <c r="D14" s="618"/>
      <c r="E14" s="618"/>
      <c r="F14" s="618"/>
      <c r="G14" s="618"/>
      <c r="H14" s="618"/>
      <c r="I14" s="618"/>
      <c r="J14" s="618"/>
      <c r="K14" s="618"/>
      <c r="L14" s="618"/>
      <c r="M14" s="618" t="s">
        <v>66</v>
      </c>
      <c r="N14" s="618"/>
      <c r="O14" s="618"/>
      <c r="P14" s="618"/>
      <c r="Q14" s="618"/>
      <c r="R14" s="618"/>
      <c r="S14" s="618"/>
    </row>
    <row r="15" spans="1:29" s="578" customFormat="1" ht="8.25" customHeight="1" x14ac:dyDescent="0.55000000000000004"/>
    <row r="16" spans="1:29" ht="18.75" customHeight="1" x14ac:dyDescent="0.55000000000000004">
      <c r="A16" s="592" t="s">
        <v>98</v>
      </c>
    </row>
    <row r="17" spans="1:9" s="620" customFormat="1" ht="18.75" x14ac:dyDescent="0.45">
      <c r="A17" s="619"/>
      <c r="B17" s="619" t="s">
        <v>99</v>
      </c>
      <c r="C17" s="619"/>
      <c r="D17" s="619"/>
      <c r="E17" s="619"/>
      <c r="F17" s="619"/>
      <c r="G17" s="619"/>
      <c r="H17" s="619"/>
      <c r="I17" s="619"/>
    </row>
    <row r="18" spans="1:9" s="620" customFormat="1" ht="18.75" x14ac:dyDescent="0.45">
      <c r="A18" s="619"/>
      <c r="B18" s="619" t="s">
        <v>100</v>
      </c>
      <c r="C18" s="619"/>
      <c r="D18" s="619"/>
      <c r="E18" s="619"/>
      <c r="F18" s="619"/>
      <c r="G18" s="619"/>
      <c r="H18" s="619"/>
      <c r="I18" s="619"/>
    </row>
    <row r="19" spans="1:9" s="620" customFormat="1" ht="18.75" x14ac:dyDescent="0.45">
      <c r="A19" s="619"/>
      <c r="B19" s="619" t="s">
        <v>101</v>
      </c>
      <c r="C19" s="619"/>
      <c r="D19" s="619"/>
      <c r="E19" s="619"/>
      <c r="F19" s="619"/>
      <c r="G19" s="619"/>
      <c r="H19" s="619"/>
      <c r="I19" s="619"/>
    </row>
    <row r="20" spans="1:9" s="620" customFormat="1" ht="18.75" x14ac:dyDescent="0.45">
      <c r="A20" s="619"/>
      <c r="B20" s="620" t="s">
        <v>102</v>
      </c>
      <c r="C20" s="619"/>
      <c r="D20" s="619"/>
      <c r="E20" s="619"/>
      <c r="F20" s="619"/>
      <c r="G20" s="619"/>
      <c r="H20" s="619"/>
      <c r="I20" s="619"/>
    </row>
    <row r="21" spans="1:9" s="620" customFormat="1" ht="18.75" x14ac:dyDescent="0.45">
      <c r="A21" s="619"/>
      <c r="B21" s="620" t="s">
        <v>103</v>
      </c>
      <c r="C21" s="619"/>
      <c r="D21" s="619"/>
      <c r="E21" s="619"/>
      <c r="F21" s="619"/>
      <c r="G21" s="619"/>
      <c r="H21" s="619"/>
      <c r="I21" s="619"/>
    </row>
    <row r="22" spans="1:9" s="620" customFormat="1" ht="18.75" x14ac:dyDescent="0.45">
      <c r="A22" s="619"/>
      <c r="B22" s="620" t="s">
        <v>264</v>
      </c>
      <c r="C22" s="619"/>
      <c r="D22" s="619"/>
      <c r="E22" s="619"/>
      <c r="F22" s="619"/>
      <c r="G22" s="619"/>
      <c r="H22" s="619"/>
      <c r="I22" s="619"/>
    </row>
    <row r="23" spans="1:9" s="620" customFormat="1" ht="18.75" x14ac:dyDescent="0.45">
      <c r="B23" s="619" t="s">
        <v>104</v>
      </c>
    </row>
    <row r="24" spans="1:9" s="620" customFormat="1" ht="18.75" x14ac:dyDescent="0.45">
      <c r="A24" s="583"/>
      <c r="B24" s="621" t="s">
        <v>105</v>
      </c>
      <c r="C24" s="583"/>
      <c r="D24" s="583"/>
      <c r="E24" s="583"/>
      <c r="F24" s="583"/>
      <c r="G24" s="583"/>
    </row>
  </sheetData>
  <mergeCells count="17">
    <mergeCell ref="A1:S1"/>
    <mergeCell ref="A2:S2"/>
    <mergeCell ref="A3:S3"/>
    <mergeCell ref="A4:S4"/>
    <mergeCell ref="A5:A7"/>
    <mergeCell ref="B5:B7"/>
    <mergeCell ref="C5:C7"/>
    <mergeCell ref="D5:D7"/>
    <mergeCell ref="E5:E7"/>
    <mergeCell ref="F5:F7"/>
    <mergeCell ref="G5:G7"/>
    <mergeCell ref="H5:N5"/>
    <mergeCell ref="P5:S5"/>
    <mergeCell ref="H6:K6"/>
    <mergeCell ref="L6:O6"/>
    <mergeCell ref="P6:P7"/>
    <mergeCell ref="Q6:S6"/>
  </mergeCells>
  <dataValidations count="1">
    <dataValidation type="list" allowBlank="1" showInputMessage="1" showErrorMessage="1" sqref="A3 T3:Y3" xr:uid="{19CB2B84-312A-4124-BEAF-A2ECB615B9F3}">
      <formula1>#REF!</formula1>
    </dataValidation>
  </dataValidations>
  <printOptions horizontalCentered="1"/>
  <pageMargins left="0.19685039370078741" right="0.19685039370078741" top="0.23622047244094491" bottom="0.39370078740157483" header="0.15748031496062992" footer="0.1574803149606299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0568-FF90-45B6-B76C-16A9B0A0B86E}">
  <sheetPr>
    <tabColor theme="8" tint="-0.249977111117893"/>
  </sheetPr>
  <dimension ref="A1:IV46"/>
  <sheetViews>
    <sheetView topLeftCell="C1" zoomScale="93" zoomScaleNormal="93" zoomScaleSheetLayoutView="80" workbookViewId="0">
      <selection activeCell="G15" sqref="G15"/>
    </sheetView>
  </sheetViews>
  <sheetFormatPr defaultColWidth="7" defaultRowHeight="18.75" x14ac:dyDescent="0.45"/>
  <cols>
    <col min="1" max="2" width="5" style="622" hidden="1" customWidth="1"/>
    <col min="3" max="3" width="45.375" style="622" customWidth="1"/>
    <col min="4" max="7" width="8.5" style="622" customWidth="1"/>
    <col min="8" max="8" width="5.125" style="622" customWidth="1"/>
    <col min="9" max="11" width="5.875" style="622" customWidth="1"/>
    <col min="12" max="12" width="4.625" style="622" customWidth="1"/>
    <col min="13" max="13" width="6" style="622" customWidth="1"/>
    <col min="14" max="14" width="6.625" style="622" customWidth="1"/>
    <col min="15" max="15" width="6.5" style="622" customWidth="1"/>
    <col min="16" max="16" width="7.625" style="622" customWidth="1"/>
    <col min="17" max="17" width="8.625" style="622" customWidth="1"/>
    <col min="18" max="18" width="5.625" style="622" hidden="1" customWidth="1"/>
    <col min="19" max="19" width="8.5" style="622" hidden="1" customWidth="1"/>
    <col min="20" max="20" width="5.625" style="622" customWidth="1"/>
    <col min="21" max="21" width="7" style="622" customWidth="1"/>
    <col min="22" max="22" width="44.875" style="622" customWidth="1"/>
    <col min="23" max="16384" width="7" style="622"/>
  </cols>
  <sheetData>
    <row r="1" spans="1:256" ht="33.75" customHeight="1" x14ac:dyDescent="0.45">
      <c r="A1" s="934" t="s">
        <v>285</v>
      </c>
      <c r="B1" s="934"/>
      <c r="C1" s="934"/>
      <c r="D1" s="934"/>
      <c r="E1" s="934"/>
      <c r="F1" s="934"/>
      <c r="G1" s="934"/>
      <c r="H1" s="934"/>
      <c r="I1" s="934"/>
      <c r="J1" s="934"/>
      <c r="K1" s="934"/>
      <c r="L1" s="934"/>
      <c r="M1" s="934"/>
      <c r="N1" s="934"/>
      <c r="O1" s="934"/>
      <c r="P1" s="934"/>
      <c r="Q1" s="934"/>
      <c r="R1" s="934"/>
      <c r="S1" s="934"/>
      <c r="T1" s="934"/>
      <c r="U1" s="934"/>
      <c r="V1" s="934"/>
    </row>
    <row r="2" spans="1:256" ht="10.5" customHeight="1" x14ac:dyDescent="0.45"/>
    <row r="3" spans="1:256" s="623" customFormat="1" ht="23.25" x14ac:dyDescent="0.55000000000000004">
      <c r="B3" s="624"/>
      <c r="C3" s="625" t="s">
        <v>286</v>
      </c>
    </row>
    <row r="4" spans="1:256" s="623" customFormat="1" ht="23.25" x14ac:dyDescent="0.55000000000000004">
      <c r="B4" s="624"/>
      <c r="C4" s="625" t="s">
        <v>287</v>
      </c>
    </row>
    <row r="5" spans="1:256" ht="18.75" customHeight="1" x14ac:dyDescent="0.45">
      <c r="V5" s="626" t="s">
        <v>288</v>
      </c>
    </row>
    <row r="6" spans="1:256" s="627" customFormat="1" ht="20.25" customHeight="1" x14ac:dyDescent="0.45">
      <c r="A6" s="935" t="s">
        <v>289</v>
      </c>
      <c r="B6" s="935"/>
      <c r="C6" s="935" t="s">
        <v>290</v>
      </c>
      <c r="D6" s="935" t="s">
        <v>291</v>
      </c>
      <c r="E6" s="935"/>
      <c r="F6" s="935" t="s">
        <v>292</v>
      </c>
      <c r="G6" s="935"/>
      <c r="H6" s="937" t="s">
        <v>293</v>
      </c>
      <c r="I6" s="937"/>
      <c r="J6" s="937"/>
      <c r="K6" s="937"/>
      <c r="L6" s="937"/>
      <c r="M6" s="937"/>
      <c r="N6" s="937"/>
      <c r="O6" s="937"/>
      <c r="P6" s="937"/>
      <c r="Q6" s="937"/>
      <c r="R6" s="937"/>
      <c r="S6" s="937"/>
      <c r="T6" s="937"/>
      <c r="U6" s="937"/>
      <c r="V6" s="935" t="s">
        <v>294</v>
      </c>
    </row>
    <row r="7" spans="1:256" s="627" customFormat="1" ht="33.75" customHeight="1" x14ac:dyDescent="0.45">
      <c r="A7" s="936"/>
      <c r="B7" s="936"/>
      <c r="C7" s="936"/>
      <c r="D7" s="936"/>
      <c r="E7" s="936"/>
      <c r="F7" s="936"/>
      <c r="G7" s="936"/>
      <c r="H7" s="936" t="s">
        <v>295</v>
      </c>
      <c r="I7" s="936" t="s">
        <v>296</v>
      </c>
      <c r="J7" s="936"/>
      <c r="K7" s="936"/>
      <c r="L7" s="936"/>
      <c r="M7" s="936" t="s">
        <v>297</v>
      </c>
      <c r="N7" s="936"/>
      <c r="O7" s="936" t="s">
        <v>298</v>
      </c>
      <c r="P7" s="936"/>
      <c r="Q7" s="936" t="s">
        <v>299</v>
      </c>
      <c r="R7" s="939" t="s">
        <v>300</v>
      </c>
      <c r="S7" s="939" t="s">
        <v>301</v>
      </c>
      <c r="T7" s="940" t="s">
        <v>302</v>
      </c>
      <c r="U7" s="940"/>
      <c r="V7" s="936"/>
    </row>
    <row r="8" spans="1:256" s="627" customFormat="1" ht="17.25" customHeight="1" x14ac:dyDescent="0.45">
      <c r="A8" s="938" t="s">
        <v>303</v>
      </c>
      <c r="B8" s="936" t="s">
        <v>304</v>
      </c>
      <c r="C8" s="936"/>
      <c r="D8" s="938" t="s">
        <v>305</v>
      </c>
      <c r="E8" s="938" t="s">
        <v>306</v>
      </c>
      <c r="F8" s="938" t="s">
        <v>305</v>
      </c>
      <c r="G8" s="941" t="s">
        <v>307</v>
      </c>
      <c r="H8" s="936" t="s">
        <v>308</v>
      </c>
      <c r="I8" s="936" t="s">
        <v>309</v>
      </c>
      <c r="J8" s="936" t="s">
        <v>310</v>
      </c>
      <c r="K8" s="936" t="s">
        <v>311</v>
      </c>
      <c r="L8" s="936" t="s">
        <v>13</v>
      </c>
      <c r="M8" s="936" t="s">
        <v>40</v>
      </c>
      <c r="N8" s="936" t="s">
        <v>21</v>
      </c>
      <c r="O8" s="936" t="s">
        <v>154</v>
      </c>
      <c r="P8" s="936" t="s">
        <v>21</v>
      </c>
      <c r="Q8" s="936"/>
      <c r="R8" s="939"/>
      <c r="S8" s="939"/>
      <c r="T8" s="940"/>
      <c r="U8" s="940"/>
      <c r="V8" s="936"/>
    </row>
    <row r="9" spans="1:256" s="627" customFormat="1" ht="17.25" customHeight="1" x14ac:dyDescent="0.45">
      <c r="A9" s="938"/>
      <c r="B9" s="936"/>
      <c r="C9" s="936"/>
      <c r="D9" s="938"/>
      <c r="E9" s="938"/>
      <c r="F9" s="938"/>
      <c r="G9" s="942"/>
      <c r="H9" s="936" t="s">
        <v>312</v>
      </c>
      <c r="I9" s="936"/>
      <c r="J9" s="936"/>
      <c r="K9" s="936"/>
      <c r="L9" s="936"/>
      <c r="M9" s="936"/>
      <c r="N9" s="936"/>
      <c r="O9" s="936"/>
      <c r="P9" s="936"/>
      <c r="Q9" s="936"/>
      <c r="R9" s="939"/>
      <c r="S9" s="939"/>
      <c r="T9" s="628" t="s">
        <v>313</v>
      </c>
      <c r="U9" s="628" t="s">
        <v>314</v>
      </c>
      <c r="V9" s="936"/>
    </row>
    <row r="10" spans="1:256" s="636" customFormat="1" x14ac:dyDescent="0.45">
      <c r="A10" s="629"/>
      <c r="B10" s="629"/>
      <c r="C10" s="630" t="s">
        <v>14</v>
      </c>
      <c r="D10" s="631"/>
      <c r="E10" s="631"/>
      <c r="F10" s="631"/>
      <c r="G10" s="631"/>
      <c r="H10" s="632"/>
      <c r="I10" s="632"/>
      <c r="J10" s="632"/>
      <c r="K10" s="632"/>
      <c r="L10" s="632"/>
      <c r="M10" s="632"/>
      <c r="N10" s="632"/>
      <c r="O10" s="632"/>
      <c r="P10" s="632"/>
      <c r="Q10" s="633"/>
      <c r="R10" s="634"/>
      <c r="S10" s="635"/>
      <c r="T10" s="632"/>
      <c r="U10" s="632"/>
      <c r="V10" s="632"/>
    </row>
    <row r="11" spans="1:256" ht="18" customHeight="1" x14ac:dyDescent="0.45">
      <c r="A11" s="637"/>
      <c r="B11" s="637"/>
      <c r="C11" s="638" t="s">
        <v>315</v>
      </c>
      <c r="D11" s="639"/>
      <c r="E11" s="639"/>
      <c r="F11" s="639"/>
      <c r="G11" s="639"/>
      <c r="H11" s="640"/>
      <c r="I11" s="640"/>
      <c r="J11" s="640"/>
      <c r="K11" s="640"/>
      <c r="L11" s="640"/>
      <c r="M11" s="640"/>
      <c r="N11" s="640"/>
      <c r="O11" s="640"/>
      <c r="P11" s="641"/>
      <c r="Q11" s="642"/>
      <c r="R11" s="643"/>
      <c r="S11" s="644"/>
      <c r="T11" s="640"/>
      <c r="U11" s="645"/>
      <c r="V11" s="646"/>
      <c r="W11" s="636"/>
      <c r="X11" s="636"/>
      <c r="Y11" s="636"/>
      <c r="Z11" s="636"/>
      <c r="AA11" s="636"/>
      <c r="AB11" s="636"/>
      <c r="AC11" s="636"/>
      <c r="AD11" s="636"/>
      <c r="AE11" s="636"/>
      <c r="AF11" s="636"/>
      <c r="AG11" s="636"/>
      <c r="AH11" s="636"/>
      <c r="AI11" s="636"/>
      <c r="AJ11" s="636"/>
      <c r="AK11" s="636"/>
      <c r="AL11" s="636"/>
      <c r="AM11" s="636"/>
      <c r="AN11" s="636"/>
      <c r="AO11" s="636"/>
      <c r="AP11" s="636"/>
      <c r="AQ11" s="636"/>
      <c r="AR11" s="636"/>
      <c r="AS11" s="636"/>
      <c r="AT11" s="636"/>
      <c r="AU11" s="636"/>
      <c r="AV11" s="636"/>
      <c r="AW11" s="636"/>
      <c r="AX11" s="636"/>
      <c r="AY11" s="636"/>
      <c r="AZ11" s="636"/>
      <c r="BA11" s="636"/>
      <c r="BB11" s="636"/>
      <c r="BC11" s="636"/>
      <c r="BD11" s="636"/>
      <c r="BE11" s="636"/>
      <c r="BF11" s="636"/>
      <c r="BG11" s="636"/>
      <c r="BH11" s="636"/>
      <c r="BI11" s="636"/>
      <c r="BJ11" s="636"/>
      <c r="BK11" s="636"/>
      <c r="BL11" s="636"/>
      <c r="BM11" s="636"/>
      <c r="BN11" s="636"/>
      <c r="BO11" s="636"/>
      <c r="BP11" s="636"/>
      <c r="BQ11" s="636"/>
      <c r="BR11" s="636"/>
      <c r="BS11" s="636"/>
      <c r="BT11" s="636"/>
      <c r="BU11" s="636"/>
      <c r="BV11" s="636"/>
      <c r="BW11" s="636"/>
      <c r="BX11" s="636"/>
      <c r="BY11" s="636"/>
      <c r="BZ11" s="636"/>
      <c r="CA11" s="636"/>
      <c r="CB11" s="636"/>
      <c r="CC11" s="636"/>
      <c r="CD11" s="636"/>
      <c r="CE11" s="636"/>
      <c r="CF11" s="636"/>
      <c r="CG11" s="636"/>
      <c r="CH11" s="636"/>
      <c r="CI11" s="636"/>
      <c r="CJ11" s="636"/>
      <c r="CK11" s="636"/>
      <c r="CL11" s="636"/>
      <c r="CM11" s="636"/>
      <c r="CN11" s="636"/>
      <c r="CO11" s="636"/>
      <c r="CP11" s="636"/>
      <c r="CQ11" s="636"/>
      <c r="CR11" s="636"/>
      <c r="CS11" s="636"/>
      <c r="CT11" s="636"/>
      <c r="CU11" s="636"/>
      <c r="CV11" s="636"/>
      <c r="CW11" s="636"/>
      <c r="CX11" s="636"/>
      <c r="CY11" s="636"/>
      <c r="CZ11" s="636"/>
      <c r="DA11" s="636"/>
      <c r="DB11" s="636"/>
      <c r="DC11" s="636"/>
      <c r="DD11" s="636"/>
      <c r="DE11" s="636"/>
      <c r="DF11" s="636"/>
      <c r="DG11" s="636"/>
      <c r="DH11" s="636"/>
      <c r="DI11" s="636"/>
      <c r="DJ11" s="636"/>
      <c r="DK11" s="636"/>
      <c r="DL11" s="636"/>
      <c r="DM11" s="636"/>
      <c r="DN11" s="636"/>
      <c r="DO11" s="636"/>
      <c r="DP11" s="636"/>
      <c r="DQ11" s="636"/>
      <c r="DR11" s="636"/>
      <c r="DS11" s="636"/>
      <c r="DT11" s="636"/>
      <c r="DU11" s="636"/>
      <c r="DV11" s="636"/>
      <c r="DW11" s="636"/>
      <c r="DX11" s="636"/>
      <c r="DY11" s="636"/>
      <c r="DZ11" s="636"/>
      <c r="EA11" s="636"/>
      <c r="EB11" s="636"/>
      <c r="EC11" s="636"/>
      <c r="ED11" s="636"/>
      <c r="EE11" s="636"/>
      <c r="EF11" s="636"/>
      <c r="EG11" s="636"/>
      <c r="EH11" s="636"/>
      <c r="EI11" s="636"/>
      <c r="EJ11" s="636"/>
      <c r="EK11" s="636"/>
      <c r="EL11" s="636"/>
      <c r="EM11" s="636"/>
      <c r="EN11" s="636"/>
      <c r="EO11" s="636"/>
      <c r="EP11" s="636"/>
      <c r="EQ11" s="636"/>
      <c r="ER11" s="636"/>
      <c r="ES11" s="636"/>
      <c r="ET11" s="636"/>
      <c r="EU11" s="636"/>
      <c r="EV11" s="636"/>
      <c r="EW11" s="636"/>
      <c r="EX11" s="636"/>
      <c r="EY11" s="636"/>
      <c r="EZ11" s="636"/>
      <c r="FA11" s="636"/>
      <c r="FB11" s="636"/>
      <c r="FC11" s="636"/>
      <c r="FD11" s="636"/>
      <c r="FE11" s="636"/>
      <c r="FF11" s="636"/>
      <c r="FG11" s="636"/>
      <c r="FH11" s="636"/>
      <c r="FI11" s="636"/>
      <c r="FJ11" s="636"/>
      <c r="FK11" s="636"/>
      <c r="FL11" s="636"/>
      <c r="FM11" s="636"/>
      <c r="FN11" s="636"/>
      <c r="FO11" s="636"/>
      <c r="FP11" s="636"/>
      <c r="FQ11" s="636"/>
      <c r="FR11" s="636"/>
      <c r="FS11" s="636"/>
      <c r="FT11" s="636"/>
      <c r="FU11" s="636"/>
      <c r="FV11" s="636"/>
      <c r="FW11" s="636"/>
      <c r="FX11" s="636"/>
      <c r="FY11" s="636"/>
      <c r="FZ11" s="636"/>
      <c r="GA11" s="636"/>
      <c r="GB11" s="636"/>
      <c r="GC11" s="636"/>
      <c r="GD11" s="636"/>
      <c r="GE11" s="636"/>
      <c r="GF11" s="636"/>
      <c r="GG11" s="636"/>
      <c r="GH11" s="636"/>
      <c r="GI11" s="636"/>
      <c r="GJ11" s="636"/>
      <c r="GK11" s="636"/>
      <c r="GL11" s="636"/>
      <c r="GM11" s="636"/>
      <c r="GN11" s="636"/>
      <c r="GO11" s="636"/>
      <c r="GP11" s="636"/>
      <c r="GQ11" s="636"/>
      <c r="GR11" s="636"/>
      <c r="GS11" s="636"/>
      <c r="GT11" s="636"/>
      <c r="GU11" s="636"/>
      <c r="GV11" s="636"/>
      <c r="GW11" s="636"/>
      <c r="GX11" s="636"/>
      <c r="GY11" s="636"/>
      <c r="GZ11" s="636"/>
      <c r="HA11" s="636"/>
      <c r="HB11" s="636"/>
      <c r="HC11" s="636"/>
      <c r="HD11" s="636"/>
      <c r="HE11" s="636"/>
      <c r="HF11" s="636"/>
      <c r="HG11" s="636"/>
      <c r="HH11" s="636"/>
      <c r="HI11" s="636"/>
      <c r="HJ11" s="636"/>
      <c r="HK11" s="636"/>
      <c r="HL11" s="636"/>
      <c r="HM11" s="636"/>
      <c r="HN11" s="636"/>
      <c r="HO11" s="636"/>
      <c r="HP11" s="636"/>
      <c r="HQ11" s="636"/>
      <c r="HR11" s="636"/>
      <c r="HS11" s="636"/>
      <c r="HT11" s="636"/>
      <c r="HU11" s="636"/>
      <c r="HV11" s="636"/>
      <c r="HW11" s="636"/>
      <c r="HX11" s="636"/>
      <c r="HY11" s="636"/>
      <c r="HZ11" s="636"/>
      <c r="IA11" s="636"/>
      <c r="IB11" s="636"/>
      <c r="IC11" s="636"/>
      <c r="ID11" s="636"/>
      <c r="IE11" s="636"/>
      <c r="IF11" s="636"/>
      <c r="IG11" s="636"/>
      <c r="IH11" s="636"/>
      <c r="II11" s="636"/>
      <c r="IJ11" s="636"/>
      <c r="IK11" s="636"/>
      <c r="IL11" s="636"/>
      <c r="IM11" s="636"/>
      <c r="IN11" s="636"/>
      <c r="IO11" s="636"/>
      <c r="IP11" s="636"/>
      <c r="IQ11" s="636"/>
      <c r="IR11" s="636"/>
      <c r="IS11" s="636"/>
      <c r="IT11" s="636"/>
      <c r="IU11" s="636"/>
      <c r="IV11" s="636"/>
    </row>
    <row r="12" spans="1:256" ht="18" customHeight="1" x14ac:dyDescent="0.45">
      <c r="A12" s="647"/>
      <c r="B12" s="647"/>
      <c r="C12" s="647" t="s">
        <v>316</v>
      </c>
      <c r="D12" s="648"/>
      <c r="E12" s="648"/>
      <c r="F12" s="648"/>
      <c r="G12" s="648"/>
      <c r="H12" s="648"/>
      <c r="I12" s="648"/>
      <c r="J12" s="648"/>
      <c r="K12" s="648"/>
      <c r="L12" s="648"/>
      <c r="M12" s="648"/>
      <c r="N12" s="648"/>
      <c r="O12" s="648"/>
      <c r="P12" s="649"/>
      <c r="Q12" s="650"/>
      <c r="R12" s="651"/>
      <c r="S12" s="652"/>
      <c r="T12" s="648"/>
      <c r="U12" s="648"/>
      <c r="V12" s="653"/>
    </row>
    <row r="13" spans="1:256" ht="18" customHeight="1" x14ac:dyDescent="0.45">
      <c r="A13" s="654"/>
      <c r="B13" s="654"/>
      <c r="C13" s="655" t="s">
        <v>317</v>
      </c>
      <c r="D13" s="656"/>
      <c r="E13" s="656"/>
      <c r="F13" s="656"/>
      <c r="G13" s="656"/>
      <c r="H13" s="656"/>
      <c r="I13" s="656"/>
      <c r="J13" s="656"/>
      <c r="K13" s="656"/>
      <c r="L13" s="656"/>
      <c r="M13" s="656"/>
      <c r="N13" s="656"/>
      <c r="O13" s="656"/>
      <c r="P13" s="657"/>
      <c r="Q13" s="658"/>
      <c r="R13" s="659"/>
      <c r="S13" s="660"/>
      <c r="T13" s="656"/>
      <c r="U13" s="656"/>
      <c r="V13" s="661"/>
      <c r="W13" s="662"/>
      <c r="X13" s="662"/>
      <c r="Y13" s="662"/>
      <c r="Z13" s="662"/>
      <c r="AA13" s="662"/>
      <c r="AB13" s="662"/>
      <c r="AC13" s="662"/>
      <c r="AD13" s="662"/>
      <c r="AE13" s="662"/>
      <c r="AF13" s="662"/>
      <c r="AG13" s="662"/>
      <c r="AH13" s="662"/>
      <c r="AI13" s="662"/>
      <c r="AJ13" s="662"/>
      <c r="AK13" s="662"/>
      <c r="AL13" s="662"/>
      <c r="AM13" s="662"/>
      <c r="AN13" s="662"/>
      <c r="AO13" s="662"/>
      <c r="AP13" s="662"/>
      <c r="AQ13" s="662"/>
      <c r="AR13" s="662"/>
      <c r="AS13" s="662"/>
      <c r="AT13" s="662"/>
      <c r="AU13" s="662"/>
      <c r="AV13" s="662"/>
      <c r="AW13" s="662"/>
      <c r="AX13" s="662"/>
      <c r="AY13" s="662"/>
      <c r="AZ13" s="662"/>
      <c r="BA13" s="662"/>
      <c r="BB13" s="662"/>
      <c r="BC13" s="662"/>
      <c r="BD13" s="662"/>
      <c r="BE13" s="662"/>
      <c r="BF13" s="662"/>
      <c r="BG13" s="662"/>
      <c r="BH13" s="662"/>
      <c r="BI13" s="662"/>
      <c r="BJ13" s="662"/>
      <c r="BK13" s="662"/>
      <c r="BL13" s="662"/>
      <c r="BM13" s="662"/>
      <c r="BN13" s="662"/>
      <c r="BO13" s="662"/>
      <c r="BP13" s="662"/>
      <c r="BQ13" s="662"/>
      <c r="BR13" s="662"/>
      <c r="BS13" s="662"/>
      <c r="BT13" s="662"/>
      <c r="BU13" s="662"/>
      <c r="BV13" s="662"/>
      <c r="BW13" s="662"/>
      <c r="BX13" s="662"/>
      <c r="BY13" s="662"/>
      <c r="BZ13" s="662"/>
      <c r="CA13" s="662"/>
      <c r="CB13" s="662"/>
      <c r="CC13" s="662"/>
      <c r="CD13" s="662"/>
      <c r="CE13" s="662"/>
      <c r="CF13" s="662"/>
      <c r="CG13" s="662"/>
      <c r="CH13" s="662"/>
      <c r="CI13" s="662"/>
      <c r="CJ13" s="662"/>
      <c r="CK13" s="662"/>
      <c r="CL13" s="662"/>
      <c r="CM13" s="662"/>
      <c r="CN13" s="662"/>
      <c r="CO13" s="662"/>
      <c r="CP13" s="662"/>
      <c r="CQ13" s="662"/>
      <c r="CR13" s="662"/>
      <c r="CS13" s="662"/>
      <c r="CT13" s="662"/>
      <c r="CU13" s="662"/>
      <c r="CV13" s="662"/>
      <c r="CW13" s="662"/>
      <c r="CX13" s="662"/>
      <c r="CY13" s="662"/>
      <c r="CZ13" s="662"/>
      <c r="DA13" s="662"/>
      <c r="DB13" s="662"/>
      <c r="DC13" s="662"/>
      <c r="DD13" s="662"/>
      <c r="DE13" s="662"/>
      <c r="DF13" s="662"/>
      <c r="DG13" s="662"/>
      <c r="DH13" s="662"/>
      <c r="DI13" s="662"/>
      <c r="DJ13" s="662"/>
      <c r="DK13" s="662"/>
      <c r="DL13" s="662"/>
      <c r="DM13" s="662"/>
      <c r="DN13" s="662"/>
      <c r="DO13" s="662"/>
      <c r="DP13" s="662"/>
      <c r="DQ13" s="662"/>
      <c r="DR13" s="662"/>
      <c r="DS13" s="662"/>
      <c r="DT13" s="662"/>
      <c r="DU13" s="662"/>
      <c r="DV13" s="662"/>
      <c r="DW13" s="662"/>
      <c r="DX13" s="662"/>
      <c r="DY13" s="662"/>
      <c r="DZ13" s="662"/>
      <c r="EA13" s="662"/>
      <c r="EB13" s="662"/>
      <c r="EC13" s="662"/>
      <c r="ED13" s="662"/>
      <c r="EE13" s="662"/>
      <c r="EF13" s="662"/>
      <c r="EG13" s="662"/>
      <c r="EH13" s="662"/>
      <c r="EI13" s="662"/>
      <c r="EJ13" s="662"/>
      <c r="EK13" s="662"/>
      <c r="EL13" s="662"/>
      <c r="EM13" s="662"/>
      <c r="EN13" s="662"/>
      <c r="EO13" s="662"/>
      <c r="EP13" s="662"/>
      <c r="EQ13" s="662"/>
      <c r="ER13" s="662"/>
      <c r="ES13" s="662"/>
      <c r="ET13" s="662"/>
      <c r="EU13" s="662"/>
      <c r="EV13" s="662"/>
      <c r="EW13" s="662"/>
      <c r="EX13" s="662"/>
      <c r="EY13" s="662"/>
      <c r="EZ13" s="662"/>
      <c r="FA13" s="662"/>
      <c r="FB13" s="662"/>
      <c r="FC13" s="662"/>
      <c r="FD13" s="662"/>
      <c r="FE13" s="662"/>
      <c r="FF13" s="662"/>
      <c r="FG13" s="662"/>
      <c r="FH13" s="662"/>
      <c r="FI13" s="662"/>
      <c r="FJ13" s="662"/>
      <c r="FK13" s="662"/>
      <c r="FL13" s="662"/>
      <c r="FM13" s="662"/>
      <c r="FN13" s="662"/>
      <c r="FO13" s="662"/>
      <c r="FP13" s="662"/>
      <c r="FQ13" s="662"/>
      <c r="FR13" s="662"/>
      <c r="FS13" s="662"/>
      <c r="FT13" s="662"/>
      <c r="FU13" s="662"/>
      <c r="FV13" s="662"/>
      <c r="FW13" s="662"/>
      <c r="FX13" s="662"/>
      <c r="FY13" s="662"/>
      <c r="FZ13" s="662"/>
      <c r="GA13" s="662"/>
      <c r="GB13" s="662"/>
      <c r="GC13" s="662"/>
      <c r="GD13" s="662"/>
      <c r="GE13" s="662"/>
      <c r="GF13" s="662"/>
      <c r="GG13" s="662"/>
      <c r="GH13" s="662"/>
      <c r="GI13" s="662"/>
      <c r="GJ13" s="662"/>
      <c r="GK13" s="662"/>
      <c r="GL13" s="662"/>
      <c r="GM13" s="662"/>
      <c r="GN13" s="662"/>
      <c r="GO13" s="662"/>
      <c r="GP13" s="662"/>
      <c r="GQ13" s="662"/>
      <c r="GR13" s="662"/>
      <c r="GS13" s="662"/>
      <c r="GT13" s="662"/>
      <c r="GU13" s="662"/>
      <c r="GV13" s="662"/>
      <c r="GW13" s="662"/>
      <c r="GX13" s="662"/>
      <c r="GY13" s="662"/>
      <c r="GZ13" s="662"/>
      <c r="HA13" s="662"/>
      <c r="HB13" s="662"/>
      <c r="HC13" s="662"/>
      <c r="HD13" s="662"/>
      <c r="HE13" s="662"/>
      <c r="HF13" s="662"/>
      <c r="HG13" s="662"/>
      <c r="HH13" s="662"/>
      <c r="HI13" s="662"/>
      <c r="HJ13" s="662"/>
      <c r="HK13" s="662"/>
      <c r="HL13" s="662"/>
      <c r="HM13" s="662"/>
      <c r="HN13" s="662"/>
      <c r="HO13" s="662"/>
      <c r="HP13" s="662"/>
      <c r="HQ13" s="662"/>
      <c r="HR13" s="662"/>
      <c r="HS13" s="662"/>
      <c r="HT13" s="662"/>
      <c r="HU13" s="662"/>
      <c r="HV13" s="662"/>
      <c r="HW13" s="662"/>
      <c r="HX13" s="662"/>
      <c r="HY13" s="662"/>
      <c r="HZ13" s="662"/>
      <c r="IA13" s="662"/>
      <c r="IB13" s="662"/>
      <c r="IC13" s="662"/>
      <c r="ID13" s="662"/>
      <c r="IE13" s="662"/>
      <c r="IF13" s="662"/>
      <c r="IG13" s="662"/>
      <c r="IH13" s="662"/>
      <c r="II13" s="662"/>
      <c r="IJ13" s="662"/>
      <c r="IK13" s="662"/>
      <c r="IL13" s="662"/>
      <c r="IM13" s="662"/>
      <c r="IN13" s="662"/>
      <c r="IO13" s="662"/>
      <c r="IP13" s="662"/>
      <c r="IQ13" s="662"/>
      <c r="IR13" s="662"/>
      <c r="IS13" s="662"/>
      <c r="IT13" s="662"/>
      <c r="IU13" s="662"/>
      <c r="IV13" s="662"/>
    </row>
    <row r="14" spans="1:256" ht="18" customHeight="1" x14ac:dyDescent="0.45">
      <c r="A14" s="663"/>
      <c r="B14" s="663"/>
      <c r="C14" s="664" t="s">
        <v>318</v>
      </c>
      <c r="D14" s="665">
        <v>0</v>
      </c>
      <c r="E14" s="665">
        <v>0</v>
      </c>
      <c r="F14" s="665">
        <v>0</v>
      </c>
      <c r="G14" s="666">
        <v>0</v>
      </c>
      <c r="H14" s="667"/>
      <c r="I14" s="667"/>
      <c r="J14" s="667"/>
      <c r="K14" s="667"/>
      <c r="L14" s="667"/>
      <c r="M14" s="667"/>
      <c r="N14" s="667"/>
      <c r="O14" s="667"/>
      <c r="P14" s="668"/>
      <c r="Q14" s="669"/>
      <c r="R14" s="670">
        <v>0</v>
      </c>
      <c r="S14" s="670">
        <f>Q14-R14</f>
        <v>0</v>
      </c>
      <c r="T14" s="667"/>
      <c r="U14" s="668"/>
      <c r="V14" s="671"/>
    </row>
    <row r="15" spans="1:256" ht="18" customHeight="1" x14ac:dyDescent="0.45">
      <c r="A15" s="672"/>
      <c r="B15" s="672"/>
      <c r="C15" s="673" t="s">
        <v>319</v>
      </c>
      <c r="D15" s="674"/>
      <c r="E15" s="674"/>
      <c r="F15" s="674"/>
      <c r="G15" s="675"/>
      <c r="H15" s="676"/>
      <c r="I15" s="676"/>
      <c r="J15" s="676"/>
      <c r="K15" s="676"/>
      <c r="L15" s="676"/>
      <c r="M15" s="675"/>
      <c r="N15" s="675"/>
      <c r="O15" s="677"/>
      <c r="P15" s="678"/>
      <c r="Q15" s="677"/>
      <c r="R15" s="675"/>
      <c r="S15" s="675"/>
      <c r="T15" s="675"/>
      <c r="U15" s="675"/>
      <c r="V15" s="679" t="s">
        <v>320</v>
      </c>
    </row>
    <row r="16" spans="1:256" ht="18.95" customHeight="1" x14ac:dyDescent="0.45">
      <c r="A16" s="672"/>
      <c r="B16" s="672"/>
      <c r="C16" s="680" t="s">
        <v>321</v>
      </c>
      <c r="D16" s="675"/>
      <c r="E16" s="675"/>
      <c r="F16" s="675"/>
      <c r="G16" s="675"/>
      <c r="H16" s="681"/>
      <c r="I16" s="681"/>
      <c r="J16" s="681"/>
      <c r="K16" s="681"/>
      <c r="L16" s="681"/>
      <c r="M16" s="681"/>
      <c r="N16" s="682" t="s">
        <v>322</v>
      </c>
      <c r="O16" s="681">
        <v>600</v>
      </c>
      <c r="P16" s="683" t="s">
        <v>323</v>
      </c>
      <c r="Q16" s="681">
        <f>L16*M16*O16</f>
        <v>0</v>
      </c>
      <c r="R16" s="675"/>
      <c r="S16" s="675"/>
      <c r="T16" s="675"/>
      <c r="U16" s="675"/>
      <c r="V16" s="676"/>
    </row>
    <row r="17" spans="1:22" ht="18.95" customHeight="1" x14ac:dyDescent="0.45">
      <c r="A17" s="672"/>
      <c r="B17" s="672"/>
      <c r="C17" s="680" t="s">
        <v>324</v>
      </c>
      <c r="D17" s="675"/>
      <c r="E17" s="675"/>
      <c r="F17" s="675"/>
      <c r="G17" s="675"/>
      <c r="H17" s="681"/>
      <c r="I17" s="681"/>
      <c r="J17" s="681"/>
      <c r="K17" s="681"/>
      <c r="L17" s="681"/>
      <c r="M17" s="681"/>
      <c r="N17" s="682" t="s">
        <v>322</v>
      </c>
      <c r="O17" s="681">
        <v>1200</v>
      </c>
      <c r="P17" s="683" t="s">
        <v>323</v>
      </c>
      <c r="Q17" s="681">
        <f t="shared" ref="Q17:Q22" si="0">L17*M17*O17</f>
        <v>0</v>
      </c>
      <c r="R17" s="675"/>
      <c r="S17" s="675"/>
      <c r="T17" s="675"/>
      <c r="U17" s="675"/>
      <c r="V17" s="676"/>
    </row>
    <row r="18" spans="1:22" ht="18.95" customHeight="1" x14ac:dyDescent="0.45">
      <c r="A18" s="672"/>
      <c r="B18" s="672"/>
      <c r="C18" s="680" t="s">
        <v>325</v>
      </c>
      <c r="D18" s="675"/>
      <c r="E18" s="675"/>
      <c r="F18" s="675"/>
      <c r="G18" s="675"/>
      <c r="H18" s="681"/>
      <c r="I18" s="681"/>
      <c r="J18" s="681"/>
      <c r="K18" s="681"/>
      <c r="L18" s="681"/>
      <c r="M18" s="681"/>
      <c r="N18" s="682" t="s">
        <v>113</v>
      </c>
      <c r="O18" s="681">
        <v>750</v>
      </c>
      <c r="P18" s="683" t="s">
        <v>326</v>
      </c>
      <c r="Q18" s="681">
        <f t="shared" si="0"/>
        <v>0</v>
      </c>
      <c r="R18" s="675"/>
      <c r="S18" s="675"/>
      <c r="T18" s="675"/>
      <c r="U18" s="675"/>
      <c r="V18" s="676"/>
    </row>
    <row r="19" spans="1:22" ht="18.95" customHeight="1" x14ac:dyDescent="0.45">
      <c r="A19" s="672"/>
      <c r="B19" s="672"/>
      <c r="C19" s="680" t="s">
        <v>327</v>
      </c>
      <c r="D19" s="675"/>
      <c r="E19" s="675"/>
      <c r="F19" s="675"/>
      <c r="G19" s="675"/>
      <c r="H19" s="681"/>
      <c r="I19" s="676"/>
      <c r="J19" s="681"/>
      <c r="K19" s="681"/>
      <c r="L19" s="681"/>
      <c r="M19" s="681"/>
      <c r="N19" s="682" t="s">
        <v>113</v>
      </c>
      <c r="O19" s="681">
        <v>13400</v>
      </c>
      <c r="P19" s="683" t="s">
        <v>328</v>
      </c>
      <c r="Q19" s="681">
        <f t="shared" si="0"/>
        <v>0</v>
      </c>
      <c r="R19" s="675"/>
      <c r="S19" s="675"/>
      <c r="T19" s="675"/>
      <c r="U19" s="675"/>
      <c r="V19" s="676"/>
    </row>
    <row r="20" spans="1:22" ht="18.95" customHeight="1" x14ac:dyDescent="0.45">
      <c r="A20" s="672"/>
      <c r="B20" s="672"/>
      <c r="C20" s="680" t="s">
        <v>329</v>
      </c>
      <c r="D20" s="675"/>
      <c r="E20" s="675"/>
      <c r="F20" s="675"/>
      <c r="G20" s="675"/>
      <c r="H20" s="681"/>
      <c r="I20" s="676"/>
      <c r="J20" s="681"/>
      <c r="K20" s="681"/>
      <c r="L20" s="681"/>
      <c r="M20" s="681"/>
      <c r="N20" s="682" t="s">
        <v>113</v>
      </c>
      <c r="O20" s="681">
        <v>700</v>
      </c>
      <c r="P20" s="683" t="s">
        <v>326</v>
      </c>
      <c r="Q20" s="681">
        <f t="shared" si="0"/>
        <v>0</v>
      </c>
      <c r="R20" s="675"/>
      <c r="S20" s="675"/>
      <c r="T20" s="675"/>
      <c r="U20" s="675"/>
      <c r="V20" s="684" t="s">
        <v>330</v>
      </c>
    </row>
    <row r="21" spans="1:22" ht="18.95" customHeight="1" x14ac:dyDescent="0.45">
      <c r="A21" s="672"/>
      <c r="B21" s="672"/>
      <c r="C21" s="680" t="s">
        <v>331</v>
      </c>
      <c r="D21" s="675"/>
      <c r="E21" s="675"/>
      <c r="F21" s="675"/>
      <c r="G21" s="675"/>
      <c r="H21" s="681"/>
      <c r="I21" s="676"/>
      <c r="J21" s="681"/>
      <c r="K21" s="681"/>
      <c r="L21" s="681"/>
      <c r="M21" s="681"/>
      <c r="N21" s="682" t="s">
        <v>113</v>
      </c>
      <c r="O21" s="681">
        <v>500</v>
      </c>
      <c r="P21" s="683" t="s">
        <v>326</v>
      </c>
      <c r="Q21" s="681">
        <f t="shared" si="0"/>
        <v>0</v>
      </c>
      <c r="R21" s="675"/>
      <c r="S21" s="675"/>
      <c r="T21" s="675"/>
      <c r="U21" s="675"/>
      <c r="V21" s="685"/>
    </row>
    <row r="22" spans="1:22" ht="18.95" customHeight="1" x14ac:dyDescent="0.5">
      <c r="A22" s="672"/>
      <c r="B22" s="672"/>
      <c r="C22" s="680" t="s">
        <v>332</v>
      </c>
      <c r="D22" s="675"/>
      <c r="E22" s="675"/>
      <c r="F22" s="675"/>
      <c r="G22" s="675"/>
      <c r="H22" s="681"/>
      <c r="I22" s="676"/>
      <c r="J22" s="681"/>
      <c r="K22" s="681"/>
      <c r="L22" s="681"/>
      <c r="M22" s="681"/>
      <c r="N22" s="682" t="s">
        <v>113</v>
      </c>
      <c r="O22" s="681">
        <v>100</v>
      </c>
      <c r="P22" s="683" t="s">
        <v>326</v>
      </c>
      <c r="Q22" s="681">
        <f t="shared" si="0"/>
        <v>0</v>
      </c>
      <c r="R22" s="675"/>
      <c r="S22" s="675"/>
      <c r="T22" s="675"/>
      <c r="U22" s="675"/>
      <c r="V22" s="686"/>
    </row>
    <row r="23" spans="1:22" ht="18.95" customHeight="1" x14ac:dyDescent="0.45">
      <c r="A23" s="672"/>
      <c r="B23" s="672"/>
      <c r="C23" s="680" t="s">
        <v>333</v>
      </c>
      <c r="D23" s="675"/>
      <c r="E23" s="675"/>
      <c r="F23" s="675"/>
      <c r="G23" s="675"/>
      <c r="H23" s="681"/>
      <c r="I23" s="676"/>
      <c r="J23" s="681"/>
      <c r="K23" s="681"/>
      <c r="L23" s="681"/>
      <c r="M23" s="681"/>
      <c r="N23" s="682"/>
      <c r="O23" s="681">
        <v>70</v>
      </c>
      <c r="P23" s="683" t="s">
        <v>334</v>
      </c>
      <c r="Q23" s="681">
        <f>+L23*O23</f>
        <v>0</v>
      </c>
      <c r="R23" s="675"/>
      <c r="S23" s="675"/>
      <c r="T23" s="675"/>
      <c r="U23" s="675"/>
      <c r="V23" s="684" t="s">
        <v>335</v>
      </c>
    </row>
    <row r="24" spans="1:22" ht="21.75" x14ac:dyDescent="0.5">
      <c r="A24" s="672"/>
      <c r="B24" s="672"/>
      <c r="C24" s="680"/>
      <c r="D24" s="675"/>
      <c r="E24" s="675"/>
      <c r="F24" s="675"/>
      <c r="G24" s="675"/>
      <c r="H24" s="681"/>
      <c r="I24" s="676"/>
      <c r="J24" s="681"/>
      <c r="K24" s="681"/>
      <c r="L24" s="681"/>
      <c r="M24" s="681"/>
      <c r="N24" s="682"/>
      <c r="O24" s="681"/>
      <c r="P24" s="687"/>
      <c r="Q24" s="681"/>
      <c r="R24" s="675"/>
      <c r="S24" s="675"/>
      <c r="T24" s="675"/>
      <c r="U24" s="675"/>
      <c r="V24" s="686"/>
    </row>
    <row r="25" spans="1:22" ht="18" customHeight="1" x14ac:dyDescent="0.45">
      <c r="A25" s="663"/>
      <c r="B25" s="663"/>
      <c r="C25" s="664" t="s">
        <v>336</v>
      </c>
      <c r="D25" s="665">
        <v>0</v>
      </c>
      <c r="E25" s="665">
        <v>0</v>
      </c>
      <c r="F25" s="665">
        <v>0</v>
      </c>
      <c r="G25" s="666">
        <v>0</v>
      </c>
      <c r="H25" s="667"/>
      <c r="I25" s="667"/>
      <c r="J25" s="667"/>
      <c r="K25" s="667"/>
      <c r="L25" s="667"/>
      <c r="M25" s="667"/>
      <c r="N25" s="667"/>
      <c r="O25" s="667"/>
      <c r="P25" s="668"/>
      <c r="Q25" s="669"/>
      <c r="R25" s="670">
        <v>0</v>
      </c>
      <c r="S25" s="670">
        <f>Q25-R25</f>
        <v>0</v>
      </c>
      <c r="T25" s="667"/>
      <c r="U25" s="668"/>
      <c r="V25" s="671"/>
    </row>
    <row r="26" spans="1:22" ht="18" customHeight="1" x14ac:dyDescent="0.45">
      <c r="A26" s="672"/>
      <c r="B26" s="672"/>
      <c r="C26" s="673" t="s">
        <v>319</v>
      </c>
      <c r="D26" s="674"/>
      <c r="E26" s="674"/>
      <c r="F26" s="674"/>
      <c r="G26" s="675"/>
      <c r="H26" s="676"/>
      <c r="I26" s="676"/>
      <c r="J26" s="676"/>
      <c r="K26" s="676"/>
      <c r="L26" s="676"/>
      <c r="M26" s="675"/>
      <c r="N26" s="675"/>
      <c r="O26" s="677"/>
      <c r="P26" s="678"/>
      <c r="Q26" s="677"/>
      <c r="R26" s="675"/>
      <c r="S26" s="675"/>
      <c r="T26" s="675"/>
      <c r="U26" s="675"/>
      <c r="V26" s="679" t="s">
        <v>320</v>
      </c>
    </row>
    <row r="27" spans="1:22" ht="18.95" customHeight="1" x14ac:dyDescent="0.45">
      <c r="A27" s="672"/>
      <c r="B27" s="672"/>
      <c r="C27" s="680" t="s">
        <v>321</v>
      </c>
      <c r="D27" s="675"/>
      <c r="E27" s="675"/>
      <c r="F27" s="675"/>
      <c r="G27" s="675"/>
      <c r="H27" s="681"/>
      <c r="I27" s="681"/>
      <c r="J27" s="681"/>
      <c r="K27" s="681"/>
      <c r="L27" s="681"/>
      <c r="M27" s="681"/>
      <c r="N27" s="682" t="s">
        <v>322</v>
      </c>
      <c r="O27" s="681">
        <v>600</v>
      </c>
      <c r="P27" s="683" t="s">
        <v>323</v>
      </c>
      <c r="Q27" s="681">
        <f>L27*M27*O27</f>
        <v>0</v>
      </c>
      <c r="R27" s="675"/>
      <c r="S27" s="675"/>
      <c r="T27" s="675"/>
      <c r="U27" s="675"/>
      <c r="V27" s="676"/>
    </row>
    <row r="28" spans="1:22" ht="18.95" customHeight="1" x14ac:dyDescent="0.45">
      <c r="A28" s="672"/>
      <c r="B28" s="672"/>
      <c r="C28" s="680" t="s">
        <v>324</v>
      </c>
      <c r="D28" s="675"/>
      <c r="E28" s="675"/>
      <c r="F28" s="675"/>
      <c r="G28" s="675"/>
      <c r="H28" s="681"/>
      <c r="I28" s="681"/>
      <c r="J28" s="681"/>
      <c r="K28" s="681"/>
      <c r="L28" s="681"/>
      <c r="M28" s="681"/>
      <c r="N28" s="682" t="s">
        <v>322</v>
      </c>
      <c r="O28" s="681">
        <v>1200</v>
      </c>
      <c r="P28" s="683" t="s">
        <v>323</v>
      </c>
      <c r="Q28" s="681">
        <f t="shared" ref="Q28:Q33" si="1">L28*M28*O28</f>
        <v>0</v>
      </c>
      <c r="R28" s="675"/>
      <c r="S28" s="675"/>
      <c r="T28" s="675"/>
      <c r="U28" s="675"/>
      <c r="V28" s="676"/>
    </row>
    <row r="29" spans="1:22" ht="18.95" customHeight="1" x14ac:dyDescent="0.45">
      <c r="A29" s="672"/>
      <c r="B29" s="672"/>
      <c r="C29" s="680" t="s">
        <v>325</v>
      </c>
      <c r="D29" s="675"/>
      <c r="E29" s="675"/>
      <c r="F29" s="675"/>
      <c r="G29" s="675"/>
      <c r="H29" s="681"/>
      <c r="I29" s="681"/>
      <c r="J29" s="681"/>
      <c r="K29" s="681"/>
      <c r="L29" s="681"/>
      <c r="M29" s="681"/>
      <c r="N29" s="682" t="s">
        <v>113</v>
      </c>
      <c r="O29" s="681">
        <v>750</v>
      </c>
      <c r="P29" s="683" t="s">
        <v>326</v>
      </c>
      <c r="Q29" s="681">
        <f t="shared" si="1"/>
        <v>0</v>
      </c>
      <c r="R29" s="675"/>
      <c r="S29" s="675"/>
      <c r="T29" s="675"/>
      <c r="U29" s="675"/>
      <c r="V29" s="676"/>
    </row>
    <row r="30" spans="1:22" ht="18.95" customHeight="1" x14ac:dyDescent="0.45">
      <c r="A30" s="672"/>
      <c r="B30" s="672"/>
      <c r="C30" s="680" t="s">
        <v>327</v>
      </c>
      <c r="D30" s="675"/>
      <c r="E30" s="675"/>
      <c r="F30" s="675"/>
      <c r="G30" s="675"/>
      <c r="H30" s="681"/>
      <c r="I30" s="676"/>
      <c r="J30" s="681"/>
      <c r="K30" s="681"/>
      <c r="L30" s="681"/>
      <c r="M30" s="681"/>
      <c r="N30" s="682" t="s">
        <v>113</v>
      </c>
      <c r="O30" s="681">
        <v>13400</v>
      </c>
      <c r="P30" s="683" t="s">
        <v>328</v>
      </c>
      <c r="Q30" s="681">
        <f t="shared" si="1"/>
        <v>0</v>
      </c>
      <c r="R30" s="675"/>
      <c r="S30" s="675"/>
      <c r="T30" s="675"/>
      <c r="U30" s="675"/>
      <c r="V30" s="676"/>
    </row>
    <row r="31" spans="1:22" ht="18.95" customHeight="1" x14ac:dyDescent="0.45">
      <c r="A31" s="672"/>
      <c r="B31" s="672"/>
      <c r="C31" s="680" t="s">
        <v>329</v>
      </c>
      <c r="D31" s="675"/>
      <c r="E31" s="675"/>
      <c r="F31" s="675"/>
      <c r="G31" s="675"/>
      <c r="H31" s="681"/>
      <c r="I31" s="676"/>
      <c r="J31" s="681"/>
      <c r="K31" s="681"/>
      <c r="L31" s="681"/>
      <c r="M31" s="681"/>
      <c r="N31" s="682" t="s">
        <v>113</v>
      </c>
      <c r="O31" s="681">
        <v>700</v>
      </c>
      <c r="P31" s="683" t="s">
        <v>326</v>
      </c>
      <c r="Q31" s="681">
        <f t="shared" si="1"/>
        <v>0</v>
      </c>
      <c r="R31" s="675"/>
      <c r="S31" s="675"/>
      <c r="T31" s="675"/>
      <c r="U31" s="675"/>
      <c r="V31" s="684" t="s">
        <v>330</v>
      </c>
    </row>
    <row r="32" spans="1:22" ht="18.95" customHeight="1" x14ac:dyDescent="0.45">
      <c r="A32" s="672"/>
      <c r="B32" s="672"/>
      <c r="C32" s="680" t="s">
        <v>331</v>
      </c>
      <c r="D32" s="675"/>
      <c r="E32" s="675"/>
      <c r="F32" s="675"/>
      <c r="G32" s="675"/>
      <c r="H32" s="681"/>
      <c r="I32" s="676"/>
      <c r="J32" s="681"/>
      <c r="K32" s="681"/>
      <c r="L32" s="681"/>
      <c r="M32" s="681"/>
      <c r="N32" s="682" t="s">
        <v>113</v>
      </c>
      <c r="O32" s="681">
        <v>500</v>
      </c>
      <c r="P32" s="683" t="s">
        <v>326</v>
      </c>
      <c r="Q32" s="681">
        <f t="shared" si="1"/>
        <v>0</v>
      </c>
      <c r="R32" s="675"/>
      <c r="S32" s="675"/>
      <c r="T32" s="675"/>
      <c r="U32" s="675"/>
      <c r="V32" s="685"/>
    </row>
    <row r="33" spans="1:22" ht="18.95" customHeight="1" x14ac:dyDescent="0.45">
      <c r="A33" s="672"/>
      <c r="B33" s="672"/>
      <c r="C33" s="680" t="s">
        <v>332</v>
      </c>
      <c r="D33" s="675"/>
      <c r="E33" s="675"/>
      <c r="F33" s="675"/>
      <c r="G33" s="675"/>
      <c r="H33" s="681"/>
      <c r="I33" s="676"/>
      <c r="J33" s="681"/>
      <c r="K33" s="681"/>
      <c r="L33" s="681"/>
      <c r="M33" s="681"/>
      <c r="N33" s="682" t="s">
        <v>113</v>
      </c>
      <c r="O33" s="681">
        <v>100</v>
      </c>
      <c r="P33" s="683" t="s">
        <v>326</v>
      </c>
      <c r="Q33" s="681">
        <f t="shared" si="1"/>
        <v>0</v>
      </c>
      <c r="R33" s="675"/>
      <c r="S33" s="675"/>
      <c r="T33" s="675"/>
      <c r="U33" s="675"/>
      <c r="V33" s="684" t="s">
        <v>335</v>
      </c>
    </row>
    <row r="34" spans="1:22" ht="18.95" customHeight="1" x14ac:dyDescent="0.5">
      <c r="A34" s="672"/>
      <c r="B34" s="672"/>
      <c r="C34" s="680" t="s">
        <v>333</v>
      </c>
      <c r="D34" s="675"/>
      <c r="E34" s="675"/>
      <c r="F34" s="675"/>
      <c r="G34" s="675"/>
      <c r="H34" s="681"/>
      <c r="I34" s="676"/>
      <c r="J34" s="681"/>
      <c r="K34" s="681"/>
      <c r="L34" s="681"/>
      <c r="M34" s="681"/>
      <c r="N34" s="682"/>
      <c r="O34" s="681">
        <v>70</v>
      </c>
      <c r="P34" s="683" t="s">
        <v>334</v>
      </c>
      <c r="Q34" s="681">
        <f>+L34*O34</f>
        <v>0</v>
      </c>
      <c r="R34" s="675"/>
      <c r="S34" s="675"/>
      <c r="T34" s="675"/>
      <c r="U34" s="675"/>
      <c r="V34" s="686"/>
    </row>
    <row r="36" spans="1:22" s="690" customFormat="1" ht="21" customHeight="1" x14ac:dyDescent="0.55000000000000004">
      <c r="A36" s="688" t="s">
        <v>337</v>
      </c>
      <c r="B36" s="689"/>
      <c r="C36" s="689"/>
      <c r="D36" s="689"/>
      <c r="E36" s="689"/>
      <c r="F36" s="689"/>
      <c r="G36" s="689"/>
      <c r="I36" s="689"/>
    </row>
    <row r="37" spans="1:22" s="690" customFormat="1" ht="24" x14ac:dyDescent="0.55000000000000004">
      <c r="A37" s="689" t="s">
        <v>338</v>
      </c>
      <c r="B37" s="689"/>
      <c r="C37" s="689"/>
      <c r="D37" s="689"/>
      <c r="E37" s="689"/>
      <c r="F37" s="689"/>
      <c r="G37" s="689"/>
    </row>
    <row r="38" spans="1:22" s="690" customFormat="1" ht="24" x14ac:dyDescent="0.55000000000000004">
      <c r="A38" s="689" t="s">
        <v>339</v>
      </c>
      <c r="B38" s="689"/>
      <c r="C38" s="689"/>
      <c r="D38" s="689"/>
      <c r="E38" s="689"/>
      <c r="F38" s="689"/>
      <c r="G38" s="689"/>
    </row>
    <row r="39" spans="1:22" s="690" customFormat="1" ht="24" x14ac:dyDescent="0.55000000000000004">
      <c r="A39" s="689" t="s">
        <v>340</v>
      </c>
      <c r="B39" s="689"/>
      <c r="C39" s="689"/>
      <c r="D39" s="689"/>
      <c r="E39" s="689"/>
      <c r="F39" s="689"/>
      <c r="G39" s="689"/>
      <c r="I39" s="689"/>
    </row>
    <row r="40" spans="1:22" s="690" customFormat="1" ht="24" x14ac:dyDescent="0.55000000000000004">
      <c r="A40" s="689" t="s">
        <v>341</v>
      </c>
      <c r="B40" s="689"/>
      <c r="C40" s="689"/>
      <c r="D40" s="689"/>
      <c r="E40" s="689"/>
      <c r="F40" s="689"/>
      <c r="G40" s="689"/>
      <c r="I40" s="689"/>
    </row>
    <row r="41" spans="1:22" s="690" customFormat="1" ht="24" x14ac:dyDescent="0.55000000000000004">
      <c r="A41" s="691" t="s">
        <v>342</v>
      </c>
      <c r="B41" s="691"/>
      <c r="C41" s="689"/>
      <c r="D41" s="691"/>
      <c r="E41" s="689"/>
      <c r="F41" s="689"/>
      <c r="G41" s="689"/>
      <c r="I41" s="689"/>
      <c r="N41" s="692"/>
    </row>
    <row r="42" spans="1:22" s="690" customFormat="1" ht="24" x14ac:dyDescent="0.55000000000000004">
      <c r="A42" s="691" t="s">
        <v>343</v>
      </c>
      <c r="B42" s="691"/>
      <c r="C42" s="689"/>
      <c r="D42" s="691"/>
      <c r="E42" s="689"/>
      <c r="F42" s="689"/>
      <c r="G42" s="689"/>
      <c r="I42" s="689"/>
    </row>
    <row r="43" spans="1:22" s="690" customFormat="1" ht="24" x14ac:dyDescent="0.55000000000000004">
      <c r="A43" s="691" t="s">
        <v>344</v>
      </c>
      <c r="B43" s="691"/>
      <c r="C43" s="689"/>
      <c r="D43" s="691"/>
      <c r="E43" s="689"/>
      <c r="F43" s="689"/>
      <c r="G43" s="689"/>
      <c r="I43" s="689"/>
    </row>
    <row r="44" spans="1:22" s="690" customFormat="1" ht="24" x14ac:dyDescent="0.55000000000000004">
      <c r="A44" s="690" t="s">
        <v>345</v>
      </c>
      <c r="B44" s="689"/>
      <c r="C44" s="689"/>
      <c r="D44" s="689"/>
      <c r="E44" s="689"/>
      <c r="F44" s="689"/>
      <c r="G44" s="689"/>
      <c r="I44" s="689"/>
    </row>
    <row r="45" spans="1:22" s="690" customFormat="1" ht="24" x14ac:dyDescent="0.55000000000000004">
      <c r="A45" s="690" t="s">
        <v>346</v>
      </c>
      <c r="B45" s="689"/>
      <c r="C45" s="689"/>
      <c r="D45" s="689"/>
      <c r="E45" s="689"/>
      <c r="F45" s="689"/>
      <c r="G45" s="689"/>
      <c r="I45" s="689"/>
    </row>
    <row r="46" spans="1:22" s="690" customFormat="1" ht="24" x14ac:dyDescent="0.55000000000000004">
      <c r="A46" s="691" t="s">
        <v>347</v>
      </c>
      <c r="B46" s="689"/>
      <c r="C46" s="689"/>
      <c r="D46" s="689"/>
      <c r="E46" s="689"/>
      <c r="F46" s="689"/>
      <c r="G46" s="689"/>
      <c r="I46" s="689"/>
    </row>
  </sheetData>
  <mergeCells count="29">
    <mergeCell ref="M8:M9"/>
    <mergeCell ref="G8:G9"/>
    <mergeCell ref="I8:I9"/>
    <mergeCell ref="J8:J9"/>
    <mergeCell ref="K8:K9"/>
    <mergeCell ref="L8:L9"/>
    <mergeCell ref="Q7:Q9"/>
    <mergeCell ref="R7:R9"/>
    <mergeCell ref="S7:S9"/>
    <mergeCell ref="T7:U8"/>
    <mergeCell ref="N8:N9"/>
    <mergeCell ref="O8:O9"/>
    <mergeCell ref="P8:P9"/>
    <mergeCell ref="A1:V1"/>
    <mergeCell ref="A6:B7"/>
    <mergeCell ref="C6:C9"/>
    <mergeCell ref="D6:E7"/>
    <mergeCell ref="F6:G7"/>
    <mergeCell ref="H6:U6"/>
    <mergeCell ref="V6:V9"/>
    <mergeCell ref="H7:H9"/>
    <mergeCell ref="I7:L7"/>
    <mergeCell ref="M7:N7"/>
    <mergeCell ref="A8:A9"/>
    <mergeCell ref="B8:B9"/>
    <mergeCell ref="D8:D9"/>
    <mergeCell ref="E8:E9"/>
    <mergeCell ref="F8:F9"/>
    <mergeCell ref="O7:P7"/>
  </mergeCells>
  <printOptions horizontalCentered="1"/>
  <pageMargins left="0.09" right="0.15748031496062992" top="0.47244094488188981" bottom="0.31496062992125984" header="0.15748031496062992" footer="0.15748031496062992"/>
  <pageSetup paperSize="9" scale="5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D445-E71D-4F58-A11B-23EE2A81A349}">
  <sheetPr>
    <tabColor theme="9" tint="-0.249977111117893"/>
  </sheetPr>
  <dimension ref="A1:S48"/>
  <sheetViews>
    <sheetView topLeftCell="C1" zoomScale="95" zoomScaleNormal="95" zoomScaleSheetLayoutView="90" workbookViewId="0">
      <selection activeCell="J8" sqref="J8"/>
    </sheetView>
  </sheetViews>
  <sheetFormatPr defaultColWidth="7" defaultRowHeight="18.75" x14ac:dyDescent="0.45"/>
  <cols>
    <col min="1" max="2" width="5" style="693" hidden="1" customWidth="1"/>
    <col min="3" max="3" width="49.375" style="693" customWidth="1"/>
    <col min="4" max="7" width="8.125" style="693" customWidth="1"/>
    <col min="8" max="8" width="8.875" style="693" customWidth="1"/>
    <col min="9" max="11" width="4.625" style="693" customWidth="1"/>
    <col min="12" max="12" width="8.5" style="693" customWidth="1"/>
    <col min="13" max="13" width="5.625" style="693" bestFit="1" customWidth="1"/>
    <col min="14" max="15" width="7.125" style="693" customWidth="1"/>
    <col min="16" max="16" width="10.625" style="693" customWidth="1"/>
    <col min="17" max="17" width="6.5" style="693" customWidth="1"/>
    <col min="18" max="18" width="7.625" style="693" customWidth="1"/>
    <col min="19" max="19" width="53.5" style="693" customWidth="1"/>
    <col min="20" max="16384" width="7" style="693"/>
  </cols>
  <sheetData>
    <row r="1" spans="1:19" ht="27" x14ac:dyDescent="0.6">
      <c r="A1" s="957" t="s">
        <v>348</v>
      </c>
      <c r="B1" s="957"/>
      <c r="C1" s="957"/>
      <c r="D1" s="957"/>
      <c r="E1" s="957"/>
      <c r="F1" s="957"/>
      <c r="G1" s="957"/>
      <c r="H1" s="957"/>
      <c r="I1" s="957"/>
      <c r="J1" s="957"/>
      <c r="K1" s="957"/>
      <c r="L1" s="957"/>
      <c r="M1" s="957"/>
      <c r="N1" s="957"/>
      <c r="O1" s="957"/>
      <c r="P1" s="957"/>
      <c r="Q1" s="957"/>
      <c r="R1" s="957"/>
      <c r="S1" s="957"/>
    </row>
    <row r="2" spans="1:19" s="694" customFormat="1" ht="22.5" customHeight="1" x14ac:dyDescent="0.2">
      <c r="B2" s="695"/>
      <c r="C2" s="625" t="s">
        <v>286</v>
      </c>
      <c r="D2" s="695"/>
      <c r="E2" s="695"/>
      <c r="F2" s="695"/>
      <c r="G2" s="695"/>
      <c r="H2" s="695"/>
    </row>
    <row r="3" spans="1:19" s="691" customFormat="1" ht="22.5" customHeight="1" x14ac:dyDescent="0.55000000000000004">
      <c r="B3" s="696"/>
      <c r="C3" s="625" t="s">
        <v>287</v>
      </c>
      <c r="D3" s="697"/>
      <c r="E3" s="698"/>
      <c r="F3" s="698"/>
      <c r="G3" s="698"/>
      <c r="H3" s="697"/>
    </row>
    <row r="4" spans="1:19" x14ac:dyDescent="0.45">
      <c r="S4" s="699" t="s">
        <v>288</v>
      </c>
    </row>
    <row r="5" spans="1:19" s="700" customFormat="1" ht="44.25" customHeight="1" x14ac:dyDescent="0.45">
      <c r="A5" s="958" t="s">
        <v>289</v>
      </c>
      <c r="B5" s="959"/>
      <c r="C5" s="943" t="s">
        <v>349</v>
      </c>
      <c r="D5" s="949" t="s">
        <v>291</v>
      </c>
      <c r="E5" s="951"/>
      <c r="F5" s="949" t="s">
        <v>292</v>
      </c>
      <c r="G5" s="951"/>
      <c r="H5" s="964" t="s">
        <v>293</v>
      </c>
      <c r="I5" s="965"/>
      <c r="J5" s="965"/>
      <c r="K5" s="965"/>
      <c r="L5" s="965"/>
      <c r="M5" s="965"/>
      <c r="N5" s="965"/>
      <c r="O5" s="965"/>
      <c r="P5" s="965"/>
      <c r="Q5" s="965"/>
      <c r="R5" s="966"/>
      <c r="S5" s="943" t="s">
        <v>294</v>
      </c>
    </row>
    <row r="6" spans="1:19" s="700" customFormat="1" ht="20.25" customHeight="1" x14ac:dyDescent="0.45">
      <c r="A6" s="960"/>
      <c r="B6" s="961"/>
      <c r="C6" s="944"/>
      <c r="D6" s="967" t="s">
        <v>305</v>
      </c>
      <c r="E6" s="967" t="s">
        <v>306</v>
      </c>
      <c r="F6" s="967" t="s">
        <v>305</v>
      </c>
      <c r="G6" s="946" t="s">
        <v>307</v>
      </c>
      <c r="H6" s="943" t="s">
        <v>350</v>
      </c>
      <c r="I6" s="949" t="s">
        <v>351</v>
      </c>
      <c r="J6" s="950"/>
      <c r="K6" s="951"/>
      <c r="L6" s="943" t="s">
        <v>352</v>
      </c>
      <c r="M6" s="943" t="s">
        <v>353</v>
      </c>
      <c r="N6" s="943" t="s">
        <v>354</v>
      </c>
      <c r="O6" s="943" t="s">
        <v>298</v>
      </c>
      <c r="P6" s="943" t="s">
        <v>299</v>
      </c>
      <c r="Q6" s="943" t="s">
        <v>300</v>
      </c>
      <c r="R6" s="943" t="s">
        <v>301</v>
      </c>
      <c r="S6" s="944"/>
    </row>
    <row r="7" spans="1:19" s="700" customFormat="1" ht="20.25" customHeight="1" x14ac:dyDescent="0.45">
      <c r="A7" s="962"/>
      <c r="B7" s="963"/>
      <c r="C7" s="944"/>
      <c r="D7" s="955"/>
      <c r="E7" s="955"/>
      <c r="F7" s="955"/>
      <c r="G7" s="947"/>
      <c r="H7" s="944"/>
      <c r="I7" s="952"/>
      <c r="J7" s="953"/>
      <c r="K7" s="954"/>
      <c r="L7" s="955"/>
      <c r="M7" s="955"/>
      <c r="N7" s="944"/>
      <c r="O7" s="944"/>
      <c r="P7" s="944"/>
      <c r="Q7" s="944"/>
      <c r="R7" s="944"/>
      <c r="S7" s="944"/>
    </row>
    <row r="8" spans="1:19" s="700" customFormat="1" ht="36" customHeight="1" x14ac:dyDescent="0.45">
      <c r="A8" s="701" t="s">
        <v>303</v>
      </c>
      <c r="B8" s="701" t="s">
        <v>304</v>
      </c>
      <c r="C8" s="945"/>
      <c r="D8" s="956"/>
      <c r="E8" s="956"/>
      <c r="F8" s="956"/>
      <c r="G8" s="948"/>
      <c r="H8" s="945"/>
      <c r="I8" s="702" t="s">
        <v>355</v>
      </c>
      <c r="J8" s="702" t="s">
        <v>356</v>
      </c>
      <c r="K8" s="702" t="s">
        <v>357</v>
      </c>
      <c r="L8" s="956"/>
      <c r="M8" s="956"/>
      <c r="N8" s="945"/>
      <c r="O8" s="945"/>
      <c r="P8" s="945"/>
      <c r="Q8" s="945"/>
      <c r="R8" s="945"/>
      <c r="S8" s="945"/>
    </row>
    <row r="9" spans="1:19" s="710" customFormat="1" ht="19.5" thickBot="1" x14ac:dyDescent="0.5">
      <c r="A9" s="703">
        <v>2</v>
      </c>
      <c r="B9" s="703">
        <v>354</v>
      </c>
      <c r="C9" s="703" t="s">
        <v>14</v>
      </c>
      <c r="D9" s="704"/>
      <c r="E9" s="704"/>
      <c r="F9" s="704"/>
      <c r="G9" s="705"/>
      <c r="H9" s="706"/>
      <c r="I9" s="706"/>
      <c r="J9" s="706"/>
      <c r="K9" s="706"/>
      <c r="L9" s="706"/>
      <c r="M9" s="706"/>
      <c r="N9" s="706"/>
      <c r="O9" s="706"/>
      <c r="P9" s="707"/>
      <c r="Q9" s="708"/>
      <c r="R9" s="708"/>
      <c r="S9" s="709"/>
    </row>
    <row r="10" spans="1:19" s="720" customFormat="1" ht="22.5" thickTop="1" x14ac:dyDescent="0.5">
      <c r="A10" s="711"/>
      <c r="B10" s="711"/>
      <c r="C10" s="712" t="s">
        <v>358</v>
      </c>
      <c r="D10" s="713"/>
      <c r="E10" s="713"/>
      <c r="F10" s="714"/>
      <c r="G10" s="714"/>
      <c r="H10" s="715"/>
      <c r="I10" s="715"/>
      <c r="J10" s="715"/>
      <c r="K10" s="715"/>
      <c r="L10" s="715"/>
      <c r="M10" s="715"/>
      <c r="N10" s="715"/>
      <c r="O10" s="715"/>
      <c r="P10" s="716"/>
      <c r="Q10" s="717"/>
      <c r="R10" s="718"/>
      <c r="S10" s="719"/>
    </row>
    <row r="11" spans="1:19" s="720" customFormat="1" ht="21.75" x14ac:dyDescent="0.5">
      <c r="A11" s="721"/>
      <c r="B11" s="721"/>
      <c r="C11" s="722" t="s">
        <v>359</v>
      </c>
      <c r="D11" s="723"/>
      <c r="E11" s="723"/>
      <c r="F11" s="723"/>
      <c r="G11" s="723"/>
      <c r="H11" s="721"/>
      <c r="I11" s="721"/>
      <c r="J11" s="721"/>
      <c r="K11" s="721"/>
      <c r="L11" s="721"/>
      <c r="M11" s="721"/>
      <c r="N11" s="721"/>
      <c r="O11" s="721"/>
      <c r="P11" s="724"/>
      <c r="Q11" s="725"/>
      <c r="R11" s="724"/>
      <c r="S11" s="726"/>
    </row>
    <row r="12" spans="1:19" s="720" customFormat="1" ht="21.75" x14ac:dyDescent="0.5">
      <c r="A12" s="727"/>
      <c r="B12" s="727"/>
      <c r="C12" s="728" t="s">
        <v>360</v>
      </c>
      <c r="D12" s="729"/>
      <c r="E12" s="729"/>
      <c r="F12" s="729"/>
      <c r="G12" s="729"/>
      <c r="H12" s="727"/>
      <c r="I12" s="727"/>
      <c r="J12" s="727"/>
      <c r="K12" s="727"/>
      <c r="L12" s="727"/>
      <c r="M12" s="727"/>
      <c r="N12" s="727"/>
      <c r="O12" s="727"/>
      <c r="P12" s="730"/>
      <c r="Q12" s="731"/>
      <c r="R12" s="730"/>
      <c r="S12" s="732"/>
    </row>
    <row r="13" spans="1:19" s="742" customFormat="1" ht="22.5" customHeight="1" x14ac:dyDescent="0.2">
      <c r="A13" s="733"/>
      <c r="B13" s="733"/>
      <c r="C13" s="734" t="s">
        <v>7</v>
      </c>
      <c r="D13" s="735"/>
      <c r="E13" s="735"/>
      <c r="F13" s="735"/>
      <c r="G13" s="736"/>
      <c r="H13" s="737"/>
      <c r="I13" s="737"/>
      <c r="J13" s="737"/>
      <c r="K13" s="737"/>
      <c r="L13" s="737"/>
      <c r="M13" s="737"/>
      <c r="N13" s="737"/>
      <c r="O13" s="737"/>
      <c r="P13" s="738">
        <f>P15</f>
        <v>0</v>
      </c>
      <c r="Q13" s="739">
        <v>0</v>
      </c>
      <c r="R13" s="740">
        <f>P13-Q13</f>
        <v>0</v>
      </c>
      <c r="S13" s="741"/>
    </row>
    <row r="14" spans="1:19" s="742" customFormat="1" ht="22.5" customHeight="1" x14ac:dyDescent="0.2">
      <c r="A14" s="733"/>
      <c r="B14" s="733"/>
      <c r="C14" s="743" t="s">
        <v>361</v>
      </c>
      <c r="D14" s="744"/>
      <c r="E14" s="744"/>
      <c r="F14" s="744"/>
      <c r="G14" s="745"/>
      <c r="H14" s="733"/>
      <c r="I14" s="733"/>
      <c r="J14" s="733"/>
      <c r="K14" s="733"/>
      <c r="L14" s="733"/>
      <c r="M14" s="733"/>
      <c r="N14" s="733"/>
      <c r="O14" s="733"/>
      <c r="P14" s="733"/>
      <c r="Q14" s="733"/>
      <c r="R14" s="733"/>
      <c r="S14" s="746"/>
    </row>
    <row r="15" spans="1:19" s="742" customFormat="1" ht="22.5" customHeight="1" x14ac:dyDescent="0.2">
      <c r="A15" s="733"/>
      <c r="B15" s="733"/>
      <c r="C15" s="743" t="s">
        <v>362</v>
      </c>
      <c r="D15" s="744"/>
      <c r="E15" s="744"/>
      <c r="F15" s="744"/>
      <c r="G15" s="745"/>
      <c r="H15" s="733"/>
      <c r="I15" s="733"/>
      <c r="J15" s="733"/>
      <c r="K15" s="733"/>
      <c r="L15" s="733"/>
      <c r="M15" s="733"/>
      <c r="N15" s="733"/>
      <c r="O15" s="733"/>
      <c r="P15" s="747"/>
      <c r="Q15" s="748">
        <v>0</v>
      </c>
      <c r="R15" s="747">
        <f>P15-Q15</f>
        <v>0</v>
      </c>
      <c r="S15" s="749" t="s">
        <v>320</v>
      </c>
    </row>
    <row r="16" spans="1:19" s="742" customFormat="1" ht="22.5" customHeight="1" x14ac:dyDescent="0.2">
      <c r="A16" s="733"/>
      <c r="B16" s="733"/>
      <c r="C16" s="743" t="s">
        <v>361</v>
      </c>
      <c r="D16" s="744"/>
      <c r="E16" s="744"/>
      <c r="F16" s="744"/>
      <c r="G16" s="745"/>
      <c r="H16" s="733"/>
      <c r="I16" s="733"/>
      <c r="J16" s="733"/>
      <c r="K16" s="733"/>
      <c r="L16" s="733"/>
      <c r="M16" s="733"/>
      <c r="N16" s="733"/>
      <c r="O16" s="733"/>
      <c r="P16" s="747"/>
      <c r="Q16" s="733"/>
      <c r="R16" s="733"/>
      <c r="S16" s="750"/>
    </row>
    <row r="17" spans="1:19" s="742" customFormat="1" ht="22.5" customHeight="1" x14ac:dyDescent="0.2">
      <c r="A17" s="733"/>
      <c r="B17" s="733"/>
      <c r="C17" s="743" t="s">
        <v>363</v>
      </c>
      <c r="D17" s="744"/>
      <c r="E17" s="744"/>
      <c r="F17" s="744"/>
      <c r="G17" s="745"/>
      <c r="H17" s="733"/>
      <c r="I17" s="733"/>
      <c r="J17" s="733"/>
      <c r="K17" s="733"/>
      <c r="L17" s="733"/>
      <c r="M17" s="733"/>
      <c r="N17" s="733"/>
      <c r="O17" s="733"/>
      <c r="P17" s="733"/>
      <c r="Q17" s="733"/>
      <c r="R17" s="733"/>
      <c r="S17" s="750"/>
    </row>
    <row r="18" spans="1:19" s="742" customFormat="1" ht="22.5" customHeight="1" x14ac:dyDescent="0.2">
      <c r="A18" s="733"/>
      <c r="B18" s="733"/>
      <c r="C18" s="751" t="s">
        <v>364</v>
      </c>
      <c r="D18" s="744"/>
      <c r="E18" s="744"/>
      <c r="F18" s="744"/>
      <c r="G18" s="745"/>
      <c r="H18" s="733"/>
      <c r="I18" s="733"/>
      <c r="J18" s="733"/>
      <c r="K18" s="733"/>
      <c r="L18" s="733"/>
      <c r="M18" s="733"/>
      <c r="N18" s="733"/>
      <c r="O18" s="733"/>
      <c r="P18" s="733"/>
      <c r="Q18" s="733"/>
      <c r="R18" s="733"/>
      <c r="S18" s="750"/>
    </row>
    <row r="19" spans="1:19" s="742" customFormat="1" ht="22.5" customHeight="1" x14ac:dyDescent="0.2">
      <c r="A19" s="733"/>
      <c r="B19" s="733"/>
      <c r="C19" s="751" t="s">
        <v>365</v>
      </c>
      <c r="D19" s="744"/>
      <c r="E19" s="744"/>
      <c r="F19" s="744"/>
      <c r="G19" s="745"/>
      <c r="H19" s="733"/>
      <c r="I19" s="733"/>
      <c r="J19" s="733"/>
      <c r="K19" s="733"/>
      <c r="L19" s="733"/>
      <c r="M19" s="733"/>
      <c r="N19" s="733"/>
      <c r="O19" s="733"/>
      <c r="P19" s="733"/>
      <c r="Q19" s="733"/>
      <c r="R19" s="733"/>
      <c r="S19" s="752" t="s">
        <v>366</v>
      </c>
    </row>
    <row r="20" spans="1:19" s="742" customFormat="1" ht="22.5" customHeight="1" x14ac:dyDescent="0.2">
      <c r="A20" s="733"/>
      <c r="B20" s="733"/>
      <c r="C20" s="751" t="s">
        <v>367</v>
      </c>
      <c r="D20" s="745"/>
      <c r="E20" s="745"/>
      <c r="F20" s="745"/>
      <c r="G20" s="745"/>
      <c r="H20" s="733"/>
      <c r="I20" s="733"/>
      <c r="J20" s="733"/>
      <c r="K20" s="733"/>
      <c r="L20" s="733"/>
      <c r="M20" s="733"/>
      <c r="N20" s="733"/>
      <c r="O20" s="733"/>
      <c r="P20" s="747"/>
      <c r="Q20" s="733"/>
      <c r="R20" s="733"/>
      <c r="S20" s="750"/>
    </row>
    <row r="21" spans="1:19" s="742" customFormat="1" ht="22.5" customHeight="1" x14ac:dyDescent="0.2">
      <c r="A21" s="733"/>
      <c r="B21" s="733"/>
      <c r="C21" s="751" t="s">
        <v>368</v>
      </c>
      <c r="D21" s="745"/>
      <c r="E21" s="745"/>
      <c r="F21" s="745"/>
      <c r="G21" s="745"/>
      <c r="H21" s="753"/>
      <c r="I21" s="733"/>
      <c r="J21" s="733"/>
      <c r="K21" s="754"/>
      <c r="L21" s="754"/>
      <c r="M21" s="754"/>
      <c r="N21" s="754"/>
      <c r="O21" s="755"/>
      <c r="P21" s="756"/>
      <c r="Q21" s="733"/>
      <c r="R21" s="733"/>
      <c r="S21" s="750"/>
    </row>
    <row r="22" spans="1:19" s="742" customFormat="1" ht="22.5" customHeight="1" x14ac:dyDescent="0.2">
      <c r="A22" s="733"/>
      <c r="B22" s="733"/>
      <c r="C22" s="751"/>
      <c r="D22" s="745"/>
      <c r="E22" s="745"/>
      <c r="F22" s="745"/>
      <c r="G22" s="745"/>
      <c r="H22" s="753"/>
      <c r="I22" s="733"/>
      <c r="J22" s="733"/>
      <c r="K22" s="754"/>
      <c r="L22" s="754"/>
      <c r="M22" s="754"/>
      <c r="N22" s="754"/>
      <c r="O22" s="755"/>
      <c r="P22" s="756"/>
      <c r="Q22" s="733"/>
      <c r="R22" s="733"/>
      <c r="S22" s="750"/>
    </row>
    <row r="23" spans="1:19" s="742" customFormat="1" ht="22.5" customHeight="1" x14ac:dyDescent="0.2">
      <c r="A23" s="733"/>
      <c r="B23" s="733"/>
      <c r="C23" s="757" t="s">
        <v>369</v>
      </c>
      <c r="D23" s="745"/>
      <c r="E23" s="745"/>
      <c r="F23" s="745"/>
      <c r="G23" s="745"/>
      <c r="H23" s="753"/>
      <c r="I23" s="754"/>
      <c r="J23" s="733"/>
      <c r="K23" s="754"/>
      <c r="L23" s="754"/>
      <c r="M23" s="754"/>
      <c r="N23" s="754"/>
      <c r="O23" s="755"/>
      <c r="P23" s="756"/>
      <c r="Q23" s="733"/>
      <c r="R23" s="733"/>
      <c r="S23" s="750"/>
    </row>
    <row r="24" spans="1:19" s="742" customFormat="1" ht="22.5" customHeight="1" x14ac:dyDescent="0.2">
      <c r="A24" s="733"/>
      <c r="B24" s="733"/>
      <c r="C24" s="758" t="s">
        <v>370</v>
      </c>
      <c r="D24" s="745"/>
      <c r="E24" s="745"/>
      <c r="F24" s="745"/>
      <c r="G24" s="745"/>
      <c r="H24" s="753"/>
      <c r="I24" s="754"/>
      <c r="J24" s="733"/>
      <c r="K24" s="754"/>
      <c r="L24" s="754"/>
      <c r="M24" s="754"/>
      <c r="N24" s="754"/>
      <c r="O24" s="755"/>
      <c r="P24" s="756"/>
      <c r="Q24" s="733"/>
      <c r="R24" s="733"/>
      <c r="S24" s="750"/>
    </row>
    <row r="25" spans="1:19" s="742" customFormat="1" ht="22.5" customHeight="1" x14ac:dyDescent="0.2">
      <c r="A25" s="733"/>
      <c r="B25" s="733"/>
      <c r="C25" s="758" t="s">
        <v>371</v>
      </c>
      <c r="D25" s="745"/>
      <c r="E25" s="745"/>
      <c r="F25" s="745"/>
      <c r="G25" s="745"/>
      <c r="H25" s="753"/>
      <c r="I25" s="754"/>
      <c r="J25" s="733"/>
      <c r="K25" s="754"/>
      <c r="L25" s="754"/>
      <c r="M25" s="754"/>
      <c r="N25" s="754"/>
      <c r="O25" s="755"/>
      <c r="P25" s="756"/>
      <c r="Q25" s="733"/>
      <c r="R25" s="733"/>
      <c r="S25" s="750"/>
    </row>
    <row r="26" spans="1:19" s="742" customFormat="1" ht="22.5" customHeight="1" x14ac:dyDescent="0.2">
      <c r="A26" s="733"/>
      <c r="B26" s="733"/>
      <c r="C26" s="759" t="s">
        <v>372</v>
      </c>
      <c r="D26" s="733"/>
      <c r="E26" s="760"/>
      <c r="F26" s="733"/>
      <c r="G26" s="733"/>
      <c r="H26" s="733"/>
      <c r="I26" s="754"/>
      <c r="J26" s="754"/>
      <c r="K26" s="754"/>
      <c r="L26" s="754"/>
      <c r="M26" s="754"/>
      <c r="N26" s="754"/>
      <c r="O26" s="754"/>
      <c r="P26" s="761"/>
      <c r="Q26" s="733"/>
      <c r="R26" s="733"/>
      <c r="S26" s="752"/>
    </row>
    <row r="27" spans="1:19" s="742" customFormat="1" ht="22.5" customHeight="1" x14ac:dyDescent="0.2">
      <c r="A27" s="733"/>
      <c r="B27" s="733"/>
      <c r="C27" s="762" t="s">
        <v>373</v>
      </c>
      <c r="D27" s="733"/>
      <c r="E27" s="760"/>
      <c r="F27" s="733"/>
      <c r="G27" s="733"/>
      <c r="H27" s="733"/>
      <c r="I27" s="754"/>
      <c r="J27" s="754"/>
      <c r="K27" s="754"/>
      <c r="L27" s="754"/>
      <c r="M27" s="763"/>
      <c r="N27" s="763"/>
      <c r="O27" s="764"/>
      <c r="P27" s="765"/>
      <c r="Q27" s="733"/>
      <c r="R27" s="733"/>
      <c r="S27" s="766"/>
    </row>
    <row r="28" spans="1:19" s="742" customFormat="1" ht="22.5" customHeight="1" x14ac:dyDescent="0.2">
      <c r="A28" s="733"/>
      <c r="B28" s="733"/>
      <c r="C28" s="759" t="s">
        <v>374</v>
      </c>
      <c r="D28" s="733"/>
      <c r="E28" s="760"/>
      <c r="F28" s="733"/>
      <c r="G28" s="733"/>
      <c r="H28" s="733"/>
      <c r="I28" s="754"/>
      <c r="J28" s="754"/>
      <c r="K28" s="754"/>
      <c r="L28" s="754"/>
      <c r="M28" s="763"/>
      <c r="N28" s="763"/>
      <c r="O28" s="764"/>
      <c r="P28" s="765"/>
      <c r="Q28" s="733"/>
      <c r="R28" s="733"/>
      <c r="S28" s="766"/>
    </row>
    <row r="29" spans="1:19" s="742" customFormat="1" ht="24.75" customHeight="1" x14ac:dyDescent="0.2">
      <c r="A29" s="733"/>
      <c r="B29" s="733"/>
      <c r="C29" s="733"/>
      <c r="D29" s="760"/>
      <c r="E29" s="733"/>
      <c r="F29" s="733"/>
      <c r="G29" s="733"/>
      <c r="H29" s="733"/>
      <c r="I29" s="767"/>
      <c r="J29" s="754"/>
      <c r="K29" s="754"/>
      <c r="L29" s="754"/>
      <c r="M29" s="763"/>
      <c r="N29" s="763"/>
      <c r="O29" s="764"/>
      <c r="P29" s="768"/>
      <c r="Q29" s="733"/>
      <c r="R29" s="733"/>
      <c r="S29" s="766"/>
    </row>
    <row r="30" spans="1:19" s="742" customFormat="1" ht="22.5" customHeight="1" x14ac:dyDescent="0.2">
      <c r="A30" s="733"/>
      <c r="B30" s="733"/>
      <c r="C30" s="743" t="s">
        <v>375</v>
      </c>
      <c r="D30" s="744"/>
      <c r="E30" s="744"/>
      <c r="F30" s="744"/>
      <c r="G30" s="745"/>
      <c r="H30" s="733"/>
      <c r="I30" s="733"/>
      <c r="J30" s="733"/>
      <c r="K30" s="733"/>
      <c r="L30" s="733"/>
      <c r="M30" s="733"/>
      <c r="N30" s="733"/>
      <c r="O30" s="733"/>
      <c r="P30" s="747"/>
      <c r="Q30" s="748">
        <v>0</v>
      </c>
      <c r="R30" s="747">
        <f>P30-Q30</f>
        <v>0</v>
      </c>
      <c r="S30" s="749" t="s">
        <v>320</v>
      </c>
    </row>
    <row r="31" spans="1:19" s="742" customFormat="1" ht="22.5" customHeight="1" x14ac:dyDescent="0.2">
      <c r="A31" s="733"/>
      <c r="B31" s="733"/>
      <c r="C31" s="743" t="s">
        <v>361</v>
      </c>
      <c r="D31" s="744"/>
      <c r="E31" s="744"/>
      <c r="F31" s="744"/>
      <c r="G31" s="745"/>
      <c r="H31" s="733"/>
      <c r="I31" s="733"/>
      <c r="J31" s="733"/>
      <c r="K31" s="733"/>
      <c r="L31" s="733"/>
      <c r="M31" s="733"/>
      <c r="N31" s="733"/>
      <c r="O31" s="733"/>
      <c r="P31" s="747"/>
      <c r="Q31" s="733"/>
      <c r="R31" s="733"/>
      <c r="S31" s="750"/>
    </row>
    <row r="32" spans="1:19" s="742" customFormat="1" ht="22.5" customHeight="1" x14ac:dyDescent="0.2">
      <c r="A32" s="733"/>
      <c r="B32" s="733"/>
      <c r="C32" s="743" t="s">
        <v>363</v>
      </c>
      <c r="D32" s="744"/>
      <c r="E32" s="744"/>
      <c r="F32" s="744"/>
      <c r="G32" s="745"/>
      <c r="H32" s="733"/>
      <c r="I32" s="733"/>
      <c r="J32" s="733"/>
      <c r="K32" s="733"/>
      <c r="L32" s="733"/>
      <c r="M32" s="733"/>
      <c r="N32" s="733"/>
      <c r="O32" s="733"/>
      <c r="P32" s="733"/>
      <c r="Q32" s="733"/>
      <c r="R32" s="733"/>
      <c r="S32" s="750"/>
    </row>
    <row r="33" spans="1:19" s="742" customFormat="1" ht="22.5" customHeight="1" x14ac:dyDescent="0.2">
      <c r="A33" s="733"/>
      <c r="B33" s="733"/>
      <c r="C33" s="751" t="s">
        <v>364</v>
      </c>
      <c r="D33" s="744"/>
      <c r="E33" s="744"/>
      <c r="F33" s="744"/>
      <c r="G33" s="745"/>
      <c r="H33" s="733"/>
      <c r="I33" s="733"/>
      <c r="J33" s="733"/>
      <c r="K33" s="733"/>
      <c r="L33" s="733"/>
      <c r="M33" s="733"/>
      <c r="N33" s="733"/>
      <c r="O33" s="733"/>
      <c r="P33" s="733"/>
      <c r="Q33" s="733"/>
      <c r="R33" s="733"/>
      <c r="S33" s="750"/>
    </row>
    <row r="34" spans="1:19" s="742" customFormat="1" ht="22.5" customHeight="1" x14ac:dyDescent="0.2">
      <c r="A34" s="733"/>
      <c r="B34" s="733"/>
      <c r="C34" s="751" t="s">
        <v>365</v>
      </c>
      <c r="D34" s="744"/>
      <c r="E34" s="744"/>
      <c r="F34" s="744"/>
      <c r="G34" s="745"/>
      <c r="H34" s="733"/>
      <c r="I34" s="733"/>
      <c r="J34" s="733"/>
      <c r="K34" s="733"/>
      <c r="L34" s="733"/>
      <c r="M34" s="733"/>
      <c r="N34" s="733"/>
      <c r="O34" s="733"/>
      <c r="P34" s="733"/>
      <c r="Q34" s="733"/>
      <c r="R34" s="733"/>
      <c r="S34" s="752" t="s">
        <v>366</v>
      </c>
    </row>
    <row r="35" spans="1:19" s="742" customFormat="1" ht="22.5" customHeight="1" x14ac:dyDescent="0.2">
      <c r="A35" s="733"/>
      <c r="B35" s="733"/>
      <c r="C35" s="751" t="s">
        <v>367</v>
      </c>
      <c r="D35" s="745"/>
      <c r="E35" s="745"/>
      <c r="F35" s="745"/>
      <c r="G35" s="745"/>
      <c r="H35" s="733"/>
      <c r="I35" s="733"/>
      <c r="J35" s="733"/>
      <c r="K35" s="733"/>
      <c r="L35" s="733"/>
      <c r="M35" s="733"/>
      <c r="N35" s="733"/>
      <c r="O35" s="733"/>
      <c r="P35" s="747"/>
      <c r="Q35" s="733"/>
      <c r="R35" s="733"/>
      <c r="S35" s="750"/>
    </row>
    <row r="36" spans="1:19" s="742" customFormat="1" ht="22.5" customHeight="1" x14ac:dyDescent="0.2">
      <c r="A36" s="733"/>
      <c r="B36" s="733"/>
      <c r="C36" s="751" t="s">
        <v>368</v>
      </c>
      <c r="D36" s="745"/>
      <c r="E36" s="745"/>
      <c r="F36" s="745"/>
      <c r="G36" s="745"/>
      <c r="H36" s="753"/>
      <c r="I36" s="733"/>
      <c r="J36" s="733"/>
      <c r="K36" s="754"/>
      <c r="L36" s="754"/>
      <c r="M36" s="754"/>
      <c r="N36" s="754"/>
      <c r="O36" s="755"/>
      <c r="P36" s="756"/>
      <c r="Q36" s="733"/>
      <c r="R36" s="733"/>
      <c r="S36" s="750"/>
    </row>
    <row r="37" spans="1:19" s="742" customFormat="1" ht="22.5" customHeight="1" x14ac:dyDescent="0.2">
      <c r="A37" s="733"/>
      <c r="B37" s="733"/>
      <c r="C37" s="751"/>
      <c r="D37" s="745"/>
      <c r="E37" s="745"/>
      <c r="F37" s="745"/>
      <c r="G37" s="745"/>
      <c r="H37" s="753"/>
      <c r="I37" s="733"/>
      <c r="J37" s="733"/>
      <c r="K37" s="754"/>
      <c r="L37" s="754"/>
      <c r="M37" s="754"/>
      <c r="N37" s="754"/>
      <c r="O37" s="755"/>
      <c r="P37" s="756"/>
      <c r="Q37" s="733"/>
      <c r="R37" s="733"/>
      <c r="S37" s="750"/>
    </row>
    <row r="38" spans="1:19" s="742" customFormat="1" ht="22.5" customHeight="1" x14ac:dyDescent="0.2">
      <c r="A38" s="733"/>
      <c r="B38" s="733"/>
      <c r="C38" s="757" t="s">
        <v>369</v>
      </c>
      <c r="D38" s="745"/>
      <c r="E38" s="745"/>
      <c r="F38" s="745"/>
      <c r="G38" s="745"/>
      <c r="H38" s="753"/>
      <c r="I38" s="754"/>
      <c r="J38" s="733"/>
      <c r="K38" s="754"/>
      <c r="L38" s="754"/>
      <c r="M38" s="754"/>
      <c r="N38" s="754"/>
      <c r="O38" s="755"/>
      <c r="P38" s="756"/>
      <c r="Q38" s="733"/>
      <c r="R38" s="733"/>
      <c r="S38" s="750"/>
    </row>
    <row r="39" spans="1:19" s="742" customFormat="1" ht="22.5" customHeight="1" x14ac:dyDescent="0.2">
      <c r="A39" s="733"/>
      <c r="B39" s="733"/>
      <c r="C39" s="758" t="s">
        <v>370</v>
      </c>
      <c r="D39" s="745"/>
      <c r="E39" s="745"/>
      <c r="F39" s="745"/>
      <c r="G39" s="745"/>
      <c r="H39" s="753"/>
      <c r="I39" s="754"/>
      <c r="J39" s="733"/>
      <c r="K39" s="754"/>
      <c r="L39" s="754"/>
      <c r="M39" s="754"/>
      <c r="N39" s="754"/>
      <c r="O39" s="755"/>
      <c r="P39" s="756"/>
      <c r="Q39" s="733"/>
      <c r="R39" s="733"/>
      <c r="S39" s="750"/>
    </row>
    <row r="40" spans="1:19" s="742" customFormat="1" ht="22.5" customHeight="1" x14ac:dyDescent="0.2">
      <c r="A40" s="733"/>
      <c r="B40" s="733"/>
      <c r="C40" s="758" t="s">
        <v>371</v>
      </c>
      <c r="D40" s="745"/>
      <c r="E40" s="745"/>
      <c r="F40" s="745"/>
      <c r="G40" s="745"/>
      <c r="H40" s="753"/>
      <c r="I40" s="754"/>
      <c r="J40" s="733"/>
      <c r="K40" s="754"/>
      <c r="L40" s="754"/>
      <c r="M40" s="754"/>
      <c r="N40" s="754"/>
      <c r="O40" s="755"/>
      <c r="P40" s="756"/>
      <c r="Q40" s="733"/>
      <c r="R40" s="733"/>
      <c r="S40" s="750"/>
    </row>
    <row r="41" spans="1:19" s="742" customFormat="1" ht="22.5" customHeight="1" x14ac:dyDescent="0.2">
      <c r="A41" s="733"/>
      <c r="B41" s="733"/>
      <c r="C41" s="759" t="s">
        <v>372</v>
      </c>
      <c r="D41" s="733"/>
      <c r="E41" s="760"/>
      <c r="F41" s="733"/>
      <c r="G41" s="733"/>
      <c r="H41" s="733"/>
      <c r="I41" s="754"/>
      <c r="J41" s="754"/>
      <c r="K41" s="754"/>
      <c r="L41" s="754"/>
      <c r="M41" s="754"/>
      <c r="N41" s="754"/>
      <c r="O41" s="754"/>
      <c r="P41" s="761"/>
      <c r="Q41" s="733"/>
      <c r="R41" s="733"/>
      <c r="S41" s="752"/>
    </row>
    <row r="42" spans="1:19" s="742" customFormat="1" ht="22.5" customHeight="1" x14ac:dyDescent="0.2">
      <c r="A42" s="733"/>
      <c r="B42" s="733"/>
      <c r="C42" s="762" t="s">
        <v>373</v>
      </c>
      <c r="D42" s="733"/>
      <c r="E42" s="760"/>
      <c r="F42" s="733"/>
      <c r="G42" s="733"/>
      <c r="H42" s="733"/>
      <c r="I42" s="754"/>
      <c r="J42" s="754"/>
      <c r="K42" s="754"/>
      <c r="L42" s="754"/>
      <c r="M42" s="763"/>
      <c r="N42" s="763"/>
      <c r="O42" s="764"/>
      <c r="P42" s="765"/>
      <c r="Q42" s="733"/>
      <c r="R42" s="733"/>
      <c r="S42" s="766"/>
    </row>
    <row r="43" spans="1:19" s="742" customFormat="1" ht="22.5" customHeight="1" x14ac:dyDescent="0.2">
      <c r="A43" s="733"/>
      <c r="B43" s="733"/>
      <c r="C43" s="759" t="s">
        <v>374</v>
      </c>
      <c r="D43" s="733"/>
      <c r="E43" s="760"/>
      <c r="F43" s="733"/>
      <c r="G43" s="733"/>
      <c r="H43" s="733"/>
      <c r="I43" s="754"/>
      <c r="J43" s="754"/>
      <c r="K43" s="754"/>
      <c r="L43" s="754"/>
      <c r="M43" s="763"/>
      <c r="N43" s="763"/>
      <c r="O43" s="764"/>
      <c r="P43" s="765"/>
      <c r="Q43" s="733"/>
      <c r="R43" s="733"/>
      <c r="S43" s="766"/>
    </row>
    <row r="44" spans="1:19" s="770" customFormat="1" ht="19.5" customHeight="1" x14ac:dyDescent="0.2">
      <c r="A44" s="733"/>
      <c r="B44" s="733"/>
      <c r="C44" s="769"/>
      <c r="D44" s="733"/>
      <c r="E44" s="733"/>
      <c r="F44" s="733"/>
      <c r="G44" s="733"/>
      <c r="H44" s="733"/>
      <c r="I44" s="733"/>
      <c r="J44" s="733"/>
      <c r="K44" s="733"/>
      <c r="L44" s="733"/>
      <c r="M44" s="733"/>
      <c r="N44" s="733"/>
      <c r="O44" s="733"/>
      <c r="P44" s="733"/>
      <c r="Q44" s="733"/>
      <c r="R44" s="733"/>
      <c r="S44" s="750"/>
    </row>
    <row r="45" spans="1:19" ht="15" customHeight="1" x14ac:dyDescent="0.45">
      <c r="A45" s="771"/>
      <c r="B45" s="771"/>
      <c r="C45" s="772" t="s">
        <v>376</v>
      </c>
      <c r="D45" s="771"/>
      <c r="E45" s="771"/>
      <c r="F45" s="771"/>
      <c r="G45" s="771"/>
      <c r="H45" s="771"/>
      <c r="I45" s="771"/>
      <c r="J45" s="771"/>
      <c r="K45" s="771"/>
      <c r="L45" s="771"/>
      <c r="M45" s="771"/>
      <c r="N45" s="771"/>
      <c r="O45" s="771"/>
      <c r="P45" s="771"/>
      <c r="Q45" s="771"/>
      <c r="R45" s="771"/>
      <c r="S45" s="771"/>
    </row>
    <row r="46" spans="1:19" ht="17.25" customHeight="1" x14ac:dyDescent="0.45">
      <c r="C46" s="773"/>
      <c r="D46" s="773"/>
      <c r="E46" s="773"/>
      <c r="F46" s="773"/>
    </row>
    <row r="47" spans="1:19" ht="24" x14ac:dyDescent="0.55000000000000004">
      <c r="B47" s="774" t="s">
        <v>377</v>
      </c>
      <c r="C47" s="775"/>
      <c r="D47" s="775"/>
      <c r="E47" s="775"/>
      <c r="F47" s="775"/>
      <c r="G47" s="776"/>
      <c r="H47" s="776"/>
      <c r="I47" s="776"/>
      <c r="J47" s="776"/>
      <c r="K47" s="776"/>
      <c r="L47" s="776"/>
      <c r="M47" s="776"/>
      <c r="N47" s="776"/>
      <c r="O47" s="776"/>
      <c r="P47" s="776"/>
    </row>
    <row r="48" spans="1:19" ht="24" x14ac:dyDescent="0.55000000000000004">
      <c r="C48" s="775" t="s">
        <v>378</v>
      </c>
      <c r="D48" s="775"/>
      <c r="E48" s="776"/>
      <c r="F48" s="776"/>
      <c r="G48" s="776"/>
      <c r="H48" s="776"/>
      <c r="I48" s="776"/>
      <c r="J48" s="776"/>
      <c r="K48" s="776"/>
      <c r="L48" s="776"/>
      <c r="M48" s="776"/>
      <c r="N48" s="776"/>
      <c r="O48" s="776"/>
      <c r="P48" s="776"/>
    </row>
  </sheetData>
  <mergeCells count="20">
    <mergeCell ref="A1:S1"/>
    <mergeCell ref="A5:B7"/>
    <mergeCell ref="C5:C8"/>
    <mergeCell ref="D5:E5"/>
    <mergeCell ref="F5:G5"/>
    <mergeCell ref="H5:R5"/>
    <mergeCell ref="S5:S8"/>
    <mergeCell ref="D6:D8"/>
    <mergeCell ref="E6:E8"/>
    <mergeCell ref="F6:F8"/>
    <mergeCell ref="O6:O8"/>
    <mergeCell ref="P6:P8"/>
    <mergeCell ref="Q6:Q8"/>
    <mergeCell ref="R6:R8"/>
    <mergeCell ref="G6:G8"/>
    <mergeCell ref="H6:H8"/>
    <mergeCell ref="I6:K7"/>
    <mergeCell ref="L6:L8"/>
    <mergeCell ref="M6:M8"/>
    <mergeCell ref="N6:N8"/>
  </mergeCells>
  <printOptions horizontalCentered="1"/>
  <pageMargins left="0.15748031496062992" right="0" top="0.27559055118110237" bottom="0.70866141732283472" header="0.19685039370078741" footer="0.11811023622047245"/>
  <pageSetup paperSize="9" scale="52" orientation="landscape" r:id="rId1"/>
  <headerFooter alignWithMargins="0"/>
  <rowBreaks count="1" manualBreakCount="1"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15BA-BC6A-4E5D-9782-CCA74215CD08}">
  <sheetPr>
    <tabColor theme="4" tint="-0.249977111117893"/>
  </sheetPr>
  <dimension ref="A1:AQ40"/>
  <sheetViews>
    <sheetView topLeftCell="C1" zoomScale="87" zoomScaleNormal="87" zoomScaleSheetLayoutView="89" workbookViewId="0">
      <selection activeCell="H13" sqref="H13"/>
    </sheetView>
  </sheetViews>
  <sheetFormatPr defaultColWidth="7" defaultRowHeight="18.75" x14ac:dyDescent="0.45"/>
  <cols>
    <col min="1" max="2" width="5" style="622" hidden="1" customWidth="1"/>
    <col min="3" max="3" width="52.625" style="622" customWidth="1"/>
    <col min="4" max="6" width="6.125" style="622" customWidth="1"/>
    <col min="7" max="7" width="8.375" style="622" customWidth="1"/>
    <col min="8" max="8" width="5.125" style="622" customWidth="1"/>
    <col min="9" max="11" width="5.875" style="622" customWidth="1"/>
    <col min="12" max="12" width="4.625" style="622" customWidth="1"/>
    <col min="13" max="13" width="6" style="622" customWidth="1"/>
    <col min="14" max="14" width="9" style="622" customWidth="1"/>
    <col min="15" max="15" width="9.125" style="622" customWidth="1"/>
    <col min="16" max="16" width="7.625" style="622" customWidth="1"/>
    <col min="17" max="17" width="8.625" style="622" customWidth="1"/>
    <col min="18" max="18" width="5.625" style="622" customWidth="1"/>
    <col min="19" max="19" width="8.375" style="622" customWidth="1"/>
    <col min="20" max="20" width="36.125" style="622" customWidth="1"/>
    <col min="21" max="21" width="7" style="622" customWidth="1"/>
    <col min="22" max="22" width="44.875" style="622" customWidth="1"/>
    <col min="23" max="16384" width="7" style="622"/>
  </cols>
  <sheetData>
    <row r="1" spans="1:43" ht="33.75" customHeight="1" x14ac:dyDescent="0.45">
      <c r="C1" s="934" t="s">
        <v>379</v>
      </c>
      <c r="D1" s="934"/>
      <c r="E1" s="934"/>
      <c r="F1" s="934"/>
      <c r="G1" s="934"/>
      <c r="H1" s="934"/>
      <c r="I1" s="934"/>
      <c r="J1" s="934"/>
      <c r="K1" s="934"/>
      <c r="L1" s="934"/>
      <c r="M1" s="934"/>
      <c r="N1" s="934"/>
      <c r="O1" s="934"/>
      <c r="P1" s="934"/>
      <c r="Q1" s="934"/>
      <c r="R1" s="934"/>
      <c r="S1" s="934"/>
      <c r="T1" s="934"/>
    </row>
    <row r="2" spans="1:43" ht="5.25" customHeight="1" x14ac:dyDescent="0.45"/>
    <row r="3" spans="1:43" ht="17.25" customHeight="1" x14ac:dyDescent="0.45">
      <c r="B3" s="636"/>
      <c r="C3" s="777" t="s">
        <v>286</v>
      </c>
      <c r="V3" s="968" t="s">
        <v>380</v>
      </c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  <c r="AH3" s="968"/>
      <c r="AI3" s="968"/>
      <c r="AJ3" s="968"/>
      <c r="AK3" s="968"/>
      <c r="AL3" s="968"/>
      <c r="AM3" s="968"/>
      <c r="AN3" s="968"/>
      <c r="AO3" s="968"/>
      <c r="AP3" s="968"/>
      <c r="AQ3" s="968"/>
    </row>
    <row r="4" spans="1:43" ht="17.25" customHeight="1" x14ac:dyDescent="0.45">
      <c r="B4" s="636"/>
      <c r="C4" s="777" t="s">
        <v>287</v>
      </c>
    </row>
    <row r="5" spans="1:43" ht="36" customHeight="1" x14ac:dyDescent="0.45">
      <c r="A5" s="969" t="s">
        <v>289</v>
      </c>
      <c r="B5" s="969"/>
      <c r="C5" s="969" t="s">
        <v>349</v>
      </c>
      <c r="D5" s="972" t="s">
        <v>291</v>
      </c>
      <c r="E5" s="972"/>
      <c r="F5" s="969" t="s">
        <v>292</v>
      </c>
      <c r="G5" s="969"/>
      <c r="H5" s="972" t="s">
        <v>293</v>
      </c>
      <c r="I5" s="972"/>
      <c r="J5" s="972"/>
      <c r="K5" s="972"/>
      <c r="L5" s="972"/>
      <c r="M5" s="972"/>
      <c r="N5" s="972"/>
      <c r="O5" s="972"/>
      <c r="P5" s="972"/>
      <c r="Q5" s="972"/>
      <c r="R5" s="972"/>
      <c r="S5" s="972"/>
      <c r="T5" s="969" t="s">
        <v>381</v>
      </c>
    </row>
    <row r="6" spans="1:43" ht="16.5" customHeight="1" x14ac:dyDescent="0.45">
      <c r="A6" s="970"/>
      <c r="B6" s="970"/>
      <c r="C6" s="971"/>
      <c r="D6" s="971" t="s">
        <v>305</v>
      </c>
      <c r="E6" s="971" t="s">
        <v>306</v>
      </c>
      <c r="F6" s="971" t="s">
        <v>305</v>
      </c>
      <c r="G6" s="974" t="s">
        <v>382</v>
      </c>
      <c r="H6" s="971" t="s">
        <v>295</v>
      </c>
      <c r="I6" s="970" t="s">
        <v>383</v>
      </c>
      <c r="J6" s="970" t="s">
        <v>384</v>
      </c>
      <c r="K6" s="970" t="s">
        <v>298</v>
      </c>
      <c r="L6" s="971" t="s">
        <v>299</v>
      </c>
      <c r="M6" s="970" t="s">
        <v>300</v>
      </c>
      <c r="N6" s="970" t="s">
        <v>301</v>
      </c>
      <c r="O6" s="970" t="s">
        <v>385</v>
      </c>
      <c r="P6" s="976" t="s">
        <v>386</v>
      </c>
      <c r="Q6" s="977"/>
      <c r="R6" s="973" t="s">
        <v>387</v>
      </c>
      <c r="S6" s="973"/>
      <c r="T6" s="970"/>
    </row>
    <row r="7" spans="1:43" ht="16.5" customHeight="1" x14ac:dyDescent="0.45">
      <c r="A7" s="970"/>
      <c r="B7" s="970"/>
      <c r="C7" s="971"/>
      <c r="D7" s="971"/>
      <c r="E7" s="971"/>
      <c r="F7" s="971"/>
      <c r="G7" s="975"/>
      <c r="H7" s="971"/>
      <c r="I7" s="971"/>
      <c r="J7" s="971"/>
      <c r="K7" s="970"/>
      <c r="L7" s="971"/>
      <c r="M7" s="970"/>
      <c r="N7" s="971"/>
      <c r="O7" s="970"/>
      <c r="P7" s="970" t="s">
        <v>388</v>
      </c>
      <c r="Q7" s="970"/>
      <c r="R7" s="973"/>
      <c r="S7" s="973"/>
      <c r="T7" s="970"/>
    </row>
    <row r="8" spans="1:43" ht="37.5" customHeight="1" x14ac:dyDescent="0.45">
      <c r="A8" s="779" t="s">
        <v>303</v>
      </c>
      <c r="B8" s="778" t="s">
        <v>304</v>
      </c>
      <c r="C8" s="971"/>
      <c r="D8" s="971"/>
      <c r="E8" s="971"/>
      <c r="F8" s="971"/>
      <c r="G8" s="975"/>
      <c r="H8" s="971"/>
      <c r="I8" s="971"/>
      <c r="J8" s="971"/>
      <c r="K8" s="971"/>
      <c r="L8" s="971"/>
      <c r="M8" s="970"/>
      <c r="N8" s="971"/>
      <c r="O8" s="970"/>
      <c r="P8" s="779" t="s">
        <v>389</v>
      </c>
      <c r="Q8" s="779" t="s">
        <v>390</v>
      </c>
      <c r="R8" s="780" t="s">
        <v>391</v>
      </c>
      <c r="S8" s="781" t="s">
        <v>392</v>
      </c>
      <c r="T8" s="970"/>
    </row>
    <row r="9" spans="1:43" x14ac:dyDescent="0.45">
      <c r="A9" s="782">
        <v>2</v>
      </c>
      <c r="B9" s="782">
        <v>354</v>
      </c>
      <c r="C9" s="783" t="s">
        <v>14</v>
      </c>
      <c r="D9" s="784"/>
      <c r="E9" s="784"/>
      <c r="F9" s="784"/>
      <c r="G9" s="784"/>
      <c r="H9" s="647"/>
      <c r="I9" s="647"/>
      <c r="J9" s="785"/>
      <c r="K9" s="785"/>
      <c r="L9" s="786"/>
      <c r="M9" s="787"/>
      <c r="N9" s="788"/>
      <c r="O9" s="647"/>
      <c r="P9" s="647"/>
      <c r="Q9" s="647"/>
      <c r="R9" s="647"/>
      <c r="S9" s="647"/>
      <c r="T9" s="648"/>
    </row>
    <row r="10" spans="1:43" x14ac:dyDescent="0.45">
      <c r="A10" s="789"/>
      <c r="B10" s="789"/>
      <c r="C10" s="789" t="s">
        <v>393</v>
      </c>
      <c r="D10" s="790"/>
      <c r="E10" s="790"/>
      <c r="F10" s="791"/>
      <c r="G10" s="792"/>
      <c r="H10" s="790"/>
      <c r="I10" s="793"/>
      <c r="J10" s="793"/>
      <c r="K10" s="794"/>
      <c r="L10" s="795"/>
      <c r="M10" s="796"/>
      <c r="N10" s="795"/>
      <c r="O10" s="797"/>
      <c r="P10" s="798"/>
      <c r="Q10" s="798"/>
      <c r="R10" s="797"/>
      <c r="S10" s="798"/>
      <c r="T10" s="798"/>
    </row>
    <row r="11" spans="1:43" x14ac:dyDescent="0.45">
      <c r="A11" s="799"/>
      <c r="B11" s="799"/>
      <c r="C11" s="799" t="s">
        <v>394</v>
      </c>
      <c r="D11" s="800"/>
      <c r="E11" s="800"/>
      <c r="F11" s="800"/>
      <c r="G11" s="800"/>
      <c r="H11" s="801"/>
      <c r="I11" s="802"/>
      <c r="J11" s="802"/>
      <c r="K11" s="803"/>
      <c r="L11" s="804"/>
      <c r="M11" s="805"/>
      <c r="N11" s="805"/>
      <c r="O11" s="802"/>
      <c r="P11" s="806"/>
      <c r="Q11" s="806"/>
      <c r="R11" s="802"/>
      <c r="S11" s="806"/>
      <c r="T11" s="807"/>
    </row>
    <row r="12" spans="1:43" x14ac:dyDescent="0.45">
      <c r="A12" s="808"/>
      <c r="B12" s="808"/>
      <c r="C12" s="808" t="s">
        <v>395</v>
      </c>
      <c r="D12" s="809"/>
      <c r="E12" s="809"/>
      <c r="F12" s="810"/>
      <c r="G12" s="811"/>
      <c r="H12" s="809"/>
      <c r="I12" s="678"/>
      <c r="J12" s="678"/>
      <c r="K12" s="812"/>
      <c r="L12" s="813"/>
      <c r="M12" s="814"/>
      <c r="N12" s="813"/>
      <c r="O12" s="815"/>
      <c r="P12" s="675"/>
      <c r="Q12" s="675"/>
      <c r="R12" s="815"/>
      <c r="S12" s="675"/>
      <c r="T12" s="675"/>
    </row>
    <row r="13" spans="1:43" x14ac:dyDescent="0.45">
      <c r="A13" s="808"/>
      <c r="B13" s="808"/>
      <c r="C13" s="808" t="s">
        <v>396</v>
      </c>
      <c r="D13" s="809"/>
      <c r="E13" s="809"/>
      <c r="F13" s="810"/>
      <c r="G13" s="811"/>
      <c r="H13" s="809"/>
      <c r="I13" s="678"/>
      <c r="J13" s="678"/>
      <c r="K13" s="812"/>
      <c r="L13" s="813"/>
      <c r="M13" s="814"/>
      <c r="N13" s="813"/>
      <c r="O13" s="815"/>
      <c r="P13" s="675"/>
      <c r="Q13" s="675"/>
      <c r="R13" s="815"/>
      <c r="S13" s="675"/>
      <c r="T13" s="675"/>
    </row>
    <row r="14" spans="1:43" x14ac:dyDescent="0.45">
      <c r="A14" s="816"/>
      <c r="B14" s="816"/>
      <c r="C14" s="817" t="s">
        <v>397</v>
      </c>
      <c r="D14" s="818"/>
      <c r="E14" s="818"/>
      <c r="F14" s="818"/>
      <c r="G14" s="819"/>
      <c r="H14" s="820"/>
      <c r="I14" s="821"/>
      <c r="J14" s="821"/>
      <c r="K14" s="822"/>
      <c r="L14" s="822">
        <f>SUM(L15:L24)</f>
        <v>0</v>
      </c>
      <c r="M14" s="823">
        <v>0</v>
      </c>
      <c r="N14" s="823">
        <f>L14-M14</f>
        <v>0</v>
      </c>
      <c r="O14" s="821"/>
      <c r="P14" s="821" t="s">
        <v>50</v>
      </c>
      <c r="Q14" s="821"/>
      <c r="R14" s="821"/>
      <c r="S14" s="821"/>
      <c r="T14" s="816"/>
    </row>
    <row r="15" spans="1:43" x14ac:dyDescent="0.45">
      <c r="A15" s="676"/>
      <c r="B15" s="676"/>
      <c r="C15" s="824" t="s">
        <v>398</v>
      </c>
      <c r="D15" s="825"/>
      <c r="E15" s="825"/>
      <c r="F15" s="826"/>
      <c r="G15" s="827"/>
      <c r="H15" s="828"/>
      <c r="I15" s="687"/>
      <c r="J15" s="687"/>
      <c r="K15" s="829">
        <v>3100</v>
      </c>
      <c r="L15" s="829">
        <f>I15*J15*K15</f>
        <v>0</v>
      </c>
      <c r="M15" s="830"/>
      <c r="N15" s="830"/>
      <c r="O15" s="815"/>
      <c r="P15" s="675"/>
      <c r="Q15" s="675"/>
      <c r="R15" s="815"/>
      <c r="S15" s="675"/>
      <c r="T15" s="684" t="s">
        <v>320</v>
      </c>
    </row>
    <row r="16" spans="1:43" x14ac:dyDescent="0.45">
      <c r="A16" s="676"/>
      <c r="B16" s="676"/>
      <c r="C16" s="824" t="s">
        <v>399</v>
      </c>
      <c r="D16" s="675"/>
      <c r="E16" s="675"/>
      <c r="F16" s="826"/>
      <c r="G16" s="827"/>
      <c r="H16" s="676"/>
      <c r="I16" s="687"/>
      <c r="J16" s="687"/>
      <c r="K16" s="829">
        <v>2100</v>
      </c>
      <c r="L16" s="829">
        <f>I16*J16*K16</f>
        <v>0</v>
      </c>
      <c r="M16" s="830"/>
      <c r="N16" s="830"/>
      <c r="O16" s="815"/>
      <c r="P16" s="675"/>
      <c r="Q16" s="675"/>
      <c r="R16" s="815"/>
      <c r="S16" s="675"/>
      <c r="T16" s="831"/>
    </row>
    <row r="17" spans="1:20" x14ac:dyDescent="0.45">
      <c r="A17" s="676"/>
      <c r="B17" s="676"/>
      <c r="C17" s="676" t="s">
        <v>400</v>
      </c>
      <c r="D17" s="675"/>
      <c r="E17" s="675"/>
      <c r="F17" s="826"/>
      <c r="G17" s="827"/>
      <c r="H17" s="676"/>
      <c r="I17" s="687"/>
      <c r="J17" s="687"/>
      <c r="K17" s="829">
        <v>4500</v>
      </c>
      <c r="L17" s="829">
        <f>I17*J17*K17</f>
        <v>0</v>
      </c>
      <c r="M17" s="830"/>
      <c r="N17" s="830"/>
      <c r="O17" s="815"/>
      <c r="P17" s="675"/>
      <c r="Q17" s="675"/>
      <c r="R17" s="815"/>
      <c r="S17" s="675"/>
      <c r="T17" s="831"/>
    </row>
    <row r="18" spans="1:20" x14ac:dyDescent="0.45">
      <c r="A18" s="676"/>
      <c r="B18" s="676"/>
      <c r="C18" s="676" t="s">
        <v>401</v>
      </c>
      <c r="D18" s="675"/>
      <c r="E18" s="675"/>
      <c r="F18" s="826"/>
      <c r="G18" s="827"/>
      <c r="H18" s="676"/>
      <c r="I18" s="687"/>
      <c r="J18" s="687"/>
      <c r="K18" s="829">
        <v>3100</v>
      </c>
      <c r="L18" s="829">
        <f>I18*J18*K18</f>
        <v>0</v>
      </c>
      <c r="M18" s="830"/>
      <c r="N18" s="830"/>
      <c r="O18" s="815"/>
      <c r="P18" s="675"/>
      <c r="Q18" s="675"/>
      <c r="R18" s="815"/>
      <c r="S18" s="675"/>
      <c r="T18" s="831"/>
    </row>
    <row r="19" spans="1:20" x14ac:dyDescent="0.45">
      <c r="A19" s="676"/>
      <c r="B19" s="676"/>
      <c r="C19" s="832" t="s">
        <v>402</v>
      </c>
      <c r="D19" s="675"/>
      <c r="E19" s="675"/>
      <c r="F19" s="826"/>
      <c r="G19" s="827"/>
      <c r="H19" s="676"/>
      <c r="I19" s="687"/>
      <c r="J19" s="687"/>
      <c r="K19" s="829"/>
      <c r="L19" s="829"/>
      <c r="M19" s="830"/>
      <c r="N19" s="830"/>
      <c r="O19" s="815"/>
      <c r="P19" s="675"/>
      <c r="Q19" s="675"/>
      <c r="R19" s="815"/>
      <c r="S19" s="675"/>
      <c r="T19" s="684" t="s">
        <v>366</v>
      </c>
    </row>
    <row r="20" spans="1:20" x14ac:dyDescent="0.45">
      <c r="A20" s="676"/>
      <c r="B20" s="676"/>
      <c r="C20" s="833" t="s">
        <v>403</v>
      </c>
      <c r="D20" s="675"/>
      <c r="E20" s="675"/>
      <c r="F20" s="826"/>
      <c r="G20" s="827"/>
      <c r="H20" s="676"/>
      <c r="I20" s="687"/>
      <c r="J20" s="687"/>
      <c r="K20" s="829"/>
      <c r="L20" s="829">
        <f>I20*J20*K20</f>
        <v>0</v>
      </c>
      <c r="M20" s="830"/>
      <c r="N20" s="830"/>
      <c r="O20" s="815"/>
      <c r="P20" s="675"/>
      <c r="Q20" s="675"/>
      <c r="R20" s="815"/>
      <c r="S20" s="675"/>
      <c r="T20" s="680"/>
    </row>
    <row r="21" spans="1:20" x14ac:dyDescent="0.45">
      <c r="A21" s="676"/>
      <c r="B21" s="676"/>
      <c r="C21" s="833" t="s">
        <v>404</v>
      </c>
      <c r="D21" s="675"/>
      <c r="E21" s="675"/>
      <c r="F21" s="826"/>
      <c r="G21" s="827"/>
      <c r="H21" s="676"/>
      <c r="I21" s="687"/>
      <c r="J21" s="687"/>
      <c r="K21" s="829"/>
      <c r="L21" s="829">
        <f>I21*J21*K21</f>
        <v>0</v>
      </c>
      <c r="M21" s="830"/>
      <c r="N21" s="830"/>
      <c r="O21" s="815"/>
      <c r="P21" s="675"/>
      <c r="Q21" s="675"/>
      <c r="R21" s="815"/>
      <c r="S21" s="675"/>
      <c r="T21" s="680"/>
    </row>
    <row r="22" spans="1:20" x14ac:dyDescent="0.45">
      <c r="A22" s="676"/>
      <c r="B22" s="676"/>
      <c r="C22" s="676" t="s">
        <v>405</v>
      </c>
      <c r="D22" s="675"/>
      <c r="E22" s="675"/>
      <c r="F22" s="826"/>
      <c r="G22" s="827"/>
      <c r="H22" s="676"/>
      <c r="I22" s="687"/>
      <c r="J22" s="687"/>
      <c r="K22" s="829"/>
      <c r="L22" s="829">
        <f t="shared" ref="L22:L25" si="0">I22*J22*K22</f>
        <v>0</v>
      </c>
      <c r="M22" s="830"/>
      <c r="N22" s="830"/>
      <c r="O22" s="815"/>
      <c r="P22" s="675"/>
      <c r="Q22" s="675"/>
      <c r="R22" s="815"/>
      <c r="S22" s="675"/>
      <c r="T22" s="680"/>
    </row>
    <row r="23" spans="1:20" x14ac:dyDescent="0.45">
      <c r="A23" s="676"/>
      <c r="B23" s="676"/>
      <c r="C23" s="676" t="s">
        <v>406</v>
      </c>
      <c r="D23" s="675"/>
      <c r="E23" s="675"/>
      <c r="F23" s="826"/>
      <c r="G23" s="827"/>
      <c r="H23" s="676"/>
      <c r="I23" s="687"/>
      <c r="J23" s="687"/>
      <c r="K23" s="829"/>
      <c r="L23" s="829">
        <f t="shared" si="0"/>
        <v>0</v>
      </c>
      <c r="M23" s="830"/>
      <c r="N23" s="830"/>
      <c r="O23" s="815"/>
      <c r="P23" s="675"/>
      <c r="Q23" s="675"/>
      <c r="R23" s="815"/>
      <c r="S23" s="675"/>
      <c r="T23" s="680"/>
    </row>
    <row r="24" spans="1:20" x14ac:dyDescent="0.45">
      <c r="A24" s="676"/>
      <c r="B24" s="676"/>
      <c r="C24" s="676" t="s">
        <v>407</v>
      </c>
      <c r="D24" s="675"/>
      <c r="E24" s="675"/>
      <c r="F24" s="826"/>
      <c r="G24" s="827"/>
      <c r="H24" s="676"/>
      <c r="I24" s="687"/>
      <c r="J24" s="687"/>
      <c r="K24" s="829">
        <v>5000</v>
      </c>
      <c r="L24" s="829">
        <f t="shared" si="0"/>
        <v>0</v>
      </c>
      <c r="M24" s="830"/>
      <c r="N24" s="830"/>
      <c r="O24" s="815"/>
      <c r="P24" s="675"/>
      <c r="Q24" s="675"/>
      <c r="R24" s="815"/>
      <c r="S24" s="675"/>
      <c r="T24" s="834"/>
    </row>
    <row r="25" spans="1:20" x14ac:dyDescent="0.45">
      <c r="A25" s="676"/>
      <c r="B25" s="676"/>
      <c r="C25" s="676"/>
      <c r="D25" s="675"/>
      <c r="E25" s="675"/>
      <c r="F25" s="826"/>
      <c r="G25" s="827"/>
      <c r="H25" s="676"/>
      <c r="I25" s="687"/>
      <c r="J25" s="687"/>
      <c r="K25" s="829"/>
      <c r="L25" s="829">
        <f t="shared" si="0"/>
        <v>0</v>
      </c>
      <c r="M25" s="830"/>
      <c r="N25" s="830"/>
      <c r="O25" s="815"/>
      <c r="P25" s="675"/>
      <c r="Q25" s="675"/>
      <c r="R25" s="815"/>
      <c r="S25" s="675"/>
      <c r="T25" s="834"/>
    </row>
    <row r="26" spans="1:20" x14ac:dyDescent="0.45">
      <c r="A26" s="816"/>
      <c r="B26" s="816"/>
      <c r="C26" s="817" t="s">
        <v>408</v>
      </c>
      <c r="D26" s="818"/>
      <c r="E26" s="818"/>
      <c r="F26" s="818"/>
      <c r="G26" s="819"/>
      <c r="H26" s="820"/>
      <c r="I26" s="821"/>
      <c r="J26" s="821"/>
      <c r="K26" s="822"/>
      <c r="L26" s="822">
        <f>SUM(L27:L36)</f>
        <v>0</v>
      </c>
      <c r="M26" s="823">
        <v>0</v>
      </c>
      <c r="N26" s="823">
        <f>L26-M26</f>
        <v>0</v>
      </c>
      <c r="O26" s="821"/>
      <c r="P26" s="821" t="s">
        <v>50</v>
      </c>
      <c r="Q26" s="821"/>
      <c r="R26" s="821"/>
      <c r="S26" s="821"/>
      <c r="T26" s="816"/>
    </row>
    <row r="27" spans="1:20" x14ac:dyDescent="0.45">
      <c r="A27" s="676"/>
      <c r="B27" s="676"/>
      <c r="C27" s="824" t="s">
        <v>398</v>
      </c>
      <c r="D27" s="825"/>
      <c r="E27" s="825"/>
      <c r="F27" s="826"/>
      <c r="G27" s="827"/>
      <c r="H27" s="828"/>
      <c r="I27" s="687"/>
      <c r="J27" s="687"/>
      <c r="K27" s="829">
        <v>3100</v>
      </c>
      <c r="L27" s="829">
        <f>I27*J27*K27</f>
        <v>0</v>
      </c>
      <c r="M27" s="830"/>
      <c r="N27" s="830"/>
      <c r="O27" s="815"/>
      <c r="P27" s="675"/>
      <c r="Q27" s="675"/>
      <c r="R27" s="815"/>
      <c r="S27" s="675"/>
      <c r="T27" s="684" t="s">
        <v>320</v>
      </c>
    </row>
    <row r="28" spans="1:20" x14ac:dyDescent="0.45">
      <c r="A28" s="676"/>
      <c r="B28" s="676"/>
      <c r="C28" s="824" t="s">
        <v>399</v>
      </c>
      <c r="D28" s="675"/>
      <c r="E28" s="675"/>
      <c r="F28" s="826"/>
      <c r="G28" s="827"/>
      <c r="H28" s="676"/>
      <c r="I28" s="687"/>
      <c r="J28" s="687"/>
      <c r="K28" s="829">
        <v>2100</v>
      </c>
      <c r="L28" s="829">
        <f>I28*J28*K28</f>
        <v>0</v>
      </c>
      <c r="M28" s="830"/>
      <c r="N28" s="830"/>
      <c r="O28" s="815"/>
      <c r="P28" s="675"/>
      <c r="Q28" s="675"/>
      <c r="R28" s="815"/>
      <c r="S28" s="675"/>
      <c r="T28" s="831"/>
    </row>
    <row r="29" spans="1:20" x14ac:dyDescent="0.45">
      <c r="A29" s="676"/>
      <c r="B29" s="676"/>
      <c r="C29" s="676" t="s">
        <v>400</v>
      </c>
      <c r="D29" s="675"/>
      <c r="E29" s="675"/>
      <c r="F29" s="826"/>
      <c r="G29" s="827"/>
      <c r="H29" s="676"/>
      <c r="I29" s="687"/>
      <c r="J29" s="687"/>
      <c r="K29" s="829">
        <v>4500</v>
      </c>
      <c r="L29" s="829">
        <f>I29*J29*K29</f>
        <v>0</v>
      </c>
      <c r="M29" s="830"/>
      <c r="N29" s="830"/>
      <c r="O29" s="815"/>
      <c r="P29" s="675"/>
      <c r="Q29" s="675"/>
      <c r="R29" s="815"/>
      <c r="S29" s="675"/>
      <c r="T29" s="831"/>
    </row>
    <row r="30" spans="1:20" x14ac:dyDescent="0.45">
      <c r="A30" s="676"/>
      <c r="B30" s="676"/>
      <c r="C30" s="676" t="s">
        <v>401</v>
      </c>
      <c r="D30" s="675"/>
      <c r="E30" s="675"/>
      <c r="F30" s="826"/>
      <c r="G30" s="827"/>
      <c r="H30" s="676"/>
      <c r="I30" s="687"/>
      <c r="J30" s="687"/>
      <c r="K30" s="829">
        <v>3100</v>
      </c>
      <c r="L30" s="829">
        <f>I30*J30*K30</f>
        <v>0</v>
      </c>
      <c r="M30" s="830"/>
      <c r="N30" s="830"/>
      <c r="O30" s="815"/>
      <c r="P30" s="675"/>
      <c r="Q30" s="675"/>
      <c r="R30" s="815"/>
      <c r="S30" s="675"/>
      <c r="T30" s="831"/>
    </row>
    <row r="31" spans="1:20" x14ac:dyDescent="0.45">
      <c r="A31" s="676"/>
      <c r="B31" s="676"/>
      <c r="C31" s="832" t="s">
        <v>402</v>
      </c>
      <c r="D31" s="675"/>
      <c r="E31" s="675"/>
      <c r="F31" s="826"/>
      <c r="G31" s="827"/>
      <c r="H31" s="676"/>
      <c r="I31" s="687"/>
      <c r="J31" s="687"/>
      <c r="K31" s="829"/>
      <c r="L31" s="829"/>
      <c r="M31" s="830"/>
      <c r="N31" s="830"/>
      <c r="O31" s="815"/>
      <c r="P31" s="675"/>
      <c r="Q31" s="675"/>
      <c r="R31" s="815"/>
      <c r="S31" s="675"/>
      <c r="T31" s="684" t="s">
        <v>366</v>
      </c>
    </row>
    <row r="32" spans="1:20" x14ac:dyDescent="0.45">
      <c r="A32" s="676"/>
      <c r="B32" s="676"/>
      <c r="C32" s="833" t="s">
        <v>403</v>
      </c>
      <c r="D32" s="675"/>
      <c r="E32" s="675"/>
      <c r="F32" s="826"/>
      <c r="G32" s="827"/>
      <c r="H32" s="676"/>
      <c r="I32" s="687"/>
      <c r="J32" s="687"/>
      <c r="K32" s="829"/>
      <c r="L32" s="829">
        <f>I32*J32*K32</f>
        <v>0</v>
      </c>
      <c r="M32" s="830"/>
      <c r="N32" s="830"/>
      <c r="O32" s="815"/>
      <c r="P32" s="675"/>
      <c r="Q32" s="675"/>
      <c r="R32" s="815"/>
      <c r="S32" s="675"/>
      <c r="T32" s="680"/>
    </row>
    <row r="33" spans="1:20" x14ac:dyDescent="0.45">
      <c r="A33" s="676"/>
      <c r="B33" s="676"/>
      <c r="C33" s="833" t="s">
        <v>404</v>
      </c>
      <c r="D33" s="675"/>
      <c r="E33" s="675"/>
      <c r="F33" s="826"/>
      <c r="G33" s="827"/>
      <c r="H33" s="676"/>
      <c r="I33" s="687"/>
      <c r="J33" s="687"/>
      <c r="K33" s="829"/>
      <c r="L33" s="829">
        <f>I33*J33*K33</f>
        <v>0</v>
      </c>
      <c r="M33" s="830"/>
      <c r="N33" s="830"/>
      <c r="O33" s="815"/>
      <c r="P33" s="675"/>
      <c r="Q33" s="675"/>
      <c r="R33" s="815"/>
      <c r="S33" s="675"/>
      <c r="T33" s="680"/>
    </row>
    <row r="34" spans="1:20" x14ac:dyDescent="0.45">
      <c r="A34" s="676"/>
      <c r="B34" s="676"/>
      <c r="C34" s="676" t="s">
        <v>405</v>
      </c>
      <c r="D34" s="675"/>
      <c r="E34" s="675"/>
      <c r="F34" s="826"/>
      <c r="G34" s="827"/>
      <c r="H34" s="676"/>
      <c r="I34" s="687"/>
      <c r="J34" s="687"/>
      <c r="K34" s="829"/>
      <c r="L34" s="829">
        <f t="shared" ref="L34:L37" si="1">I34*J34*K34</f>
        <v>0</v>
      </c>
      <c r="M34" s="830"/>
      <c r="N34" s="830"/>
      <c r="O34" s="815"/>
      <c r="P34" s="675"/>
      <c r="Q34" s="675"/>
      <c r="R34" s="815"/>
      <c r="S34" s="675"/>
      <c r="T34" s="680"/>
    </row>
    <row r="35" spans="1:20" x14ac:dyDescent="0.45">
      <c r="A35" s="676"/>
      <c r="B35" s="676"/>
      <c r="C35" s="676" t="s">
        <v>406</v>
      </c>
      <c r="D35" s="675"/>
      <c r="E35" s="675"/>
      <c r="F35" s="826"/>
      <c r="G35" s="827"/>
      <c r="H35" s="676"/>
      <c r="I35" s="687"/>
      <c r="J35" s="687"/>
      <c r="K35" s="829"/>
      <c r="L35" s="829">
        <f t="shared" si="1"/>
        <v>0</v>
      </c>
      <c r="M35" s="830"/>
      <c r="N35" s="830"/>
      <c r="O35" s="815"/>
      <c r="P35" s="675"/>
      <c r="Q35" s="675"/>
      <c r="R35" s="815"/>
      <c r="S35" s="675"/>
      <c r="T35" s="680"/>
    </row>
    <row r="36" spans="1:20" x14ac:dyDescent="0.45">
      <c r="A36" s="676"/>
      <c r="B36" s="676"/>
      <c r="C36" s="676" t="s">
        <v>407</v>
      </c>
      <c r="D36" s="675"/>
      <c r="E36" s="675"/>
      <c r="F36" s="826"/>
      <c r="G36" s="827"/>
      <c r="H36" s="676"/>
      <c r="I36" s="687"/>
      <c r="J36" s="687"/>
      <c r="K36" s="829">
        <v>5000</v>
      </c>
      <c r="L36" s="829">
        <f t="shared" si="1"/>
        <v>0</v>
      </c>
      <c r="M36" s="830"/>
      <c r="N36" s="830"/>
      <c r="O36" s="815"/>
      <c r="P36" s="675"/>
      <c r="Q36" s="675"/>
      <c r="R36" s="815"/>
      <c r="S36" s="675"/>
      <c r="T36" s="834"/>
    </row>
    <row r="37" spans="1:20" x14ac:dyDescent="0.45">
      <c r="A37" s="676"/>
      <c r="B37" s="676"/>
      <c r="C37" s="676"/>
      <c r="D37" s="675"/>
      <c r="E37" s="675"/>
      <c r="F37" s="826"/>
      <c r="G37" s="827"/>
      <c r="H37" s="676"/>
      <c r="I37" s="687"/>
      <c r="J37" s="687"/>
      <c r="K37" s="829"/>
      <c r="L37" s="829">
        <f t="shared" si="1"/>
        <v>0</v>
      </c>
      <c r="M37" s="830"/>
      <c r="N37" s="830"/>
      <c r="O37" s="815"/>
      <c r="P37" s="675"/>
      <c r="Q37" s="675"/>
      <c r="R37" s="815"/>
      <c r="S37" s="675"/>
      <c r="T37" s="834"/>
    </row>
    <row r="38" spans="1:20" ht="19.350000000000001" customHeight="1" x14ac:dyDescent="0.45">
      <c r="A38" s="835"/>
      <c r="B38" s="836" t="s">
        <v>377</v>
      </c>
      <c r="C38" s="837" t="s">
        <v>409</v>
      </c>
      <c r="D38" s="835"/>
      <c r="E38" s="835"/>
      <c r="F38" s="835"/>
      <c r="G38" s="835"/>
      <c r="H38" s="835"/>
      <c r="I38" s="835"/>
      <c r="J38" s="835"/>
      <c r="K38" s="835"/>
      <c r="L38" s="835"/>
      <c r="M38" s="835"/>
      <c r="N38" s="835"/>
      <c r="O38" s="835"/>
      <c r="P38" s="835"/>
      <c r="Q38" s="835"/>
      <c r="R38" s="835"/>
      <c r="S38" s="835"/>
      <c r="T38" s="835"/>
    </row>
    <row r="39" spans="1:20" ht="19.350000000000001" customHeight="1" x14ac:dyDescent="0.45">
      <c r="C39" s="838" t="s">
        <v>410</v>
      </c>
    </row>
    <row r="40" spans="1:20" ht="19.350000000000001" customHeight="1" x14ac:dyDescent="0.45">
      <c r="C40" s="838" t="s">
        <v>411</v>
      </c>
    </row>
  </sheetData>
  <mergeCells count="23">
    <mergeCell ref="O6:O8"/>
    <mergeCell ref="P6:Q6"/>
    <mergeCell ref="J6:J8"/>
    <mergeCell ref="K6:K8"/>
    <mergeCell ref="L6:L8"/>
    <mergeCell ref="M6:M8"/>
    <mergeCell ref="N6:N8"/>
    <mergeCell ref="C1:T1"/>
    <mergeCell ref="V3:AQ3"/>
    <mergeCell ref="A5:B7"/>
    <mergeCell ref="C5:C8"/>
    <mergeCell ref="D5:E5"/>
    <mergeCell ref="F5:G5"/>
    <mergeCell ref="H5:S5"/>
    <mergeCell ref="T5:T8"/>
    <mergeCell ref="D6:D8"/>
    <mergeCell ref="E6:E8"/>
    <mergeCell ref="R6:S7"/>
    <mergeCell ref="P7:Q7"/>
    <mergeCell ref="F6:F8"/>
    <mergeCell ref="G6:G8"/>
    <mergeCell ref="H6:H8"/>
    <mergeCell ref="I6:I8"/>
  </mergeCells>
  <printOptions horizontalCentered="1"/>
  <pageMargins left="0.09" right="0.15748031496062992" top="0.47244094488188981" bottom="0.31496062992125984" header="0.15748031496062992" footer="0.15748031496062992"/>
  <pageSetup paperSize="9" scale="6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3E881-43A4-481F-B3C1-FB6AF78C6844}">
  <sheetPr codeName="Sheet9"/>
  <dimension ref="A1"/>
  <sheetViews>
    <sheetView workbookViewId="0">
      <selection activeCell="F7" sqref="F7"/>
    </sheetView>
  </sheetViews>
  <sheetFormatPr defaultColWidth="8.875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15</vt:i4>
      </vt:variant>
    </vt:vector>
  </HeadingPairs>
  <TitlesOfParts>
    <vt:vector size="26" baseType="lpstr">
      <vt:lpstr>3.1 .สรุปงบประมาณ </vt:lpstr>
      <vt:lpstr>3.2.ลำดับความสำคัญ </vt:lpstr>
      <vt:lpstr>3.3 ผลผลิต1. ประจำ</vt:lpstr>
      <vt:lpstr>3.3 .ผลผลิต2 ประจำ </vt:lpstr>
      <vt:lpstr>3.4. แบบคำขอครุภัณฑ์ 6</vt:lpstr>
      <vt:lpstr>3.5.ONEPAGEขอมูลนที่ดิน </vt:lpstr>
      <vt:lpstr>3.6. แบบคำขอสิ่งก่อสร้าง </vt:lpstr>
      <vt:lpstr>3.7 แบบฟอร์มอบรม-</vt:lpstr>
      <vt:lpstr>3.8 จ้างที่ปรึกษา</vt:lpstr>
      <vt:lpstr>3.9 ต่างประเทศ</vt:lpstr>
      <vt:lpstr>Sheet1</vt:lpstr>
      <vt:lpstr>'3.1 .สรุปงบประมาณ '!Print_Area</vt:lpstr>
      <vt:lpstr>'3.2.ลำดับความสำคัญ '!Print_Area</vt:lpstr>
      <vt:lpstr>'3.3 .ผลผลิต2 ประจำ '!Print_Area</vt:lpstr>
      <vt:lpstr>'3.3 ผลผลิต1. ประจำ'!Print_Area</vt:lpstr>
      <vt:lpstr>'3.5.ONEPAGEขอมูลนที่ดิน '!Print_Area</vt:lpstr>
      <vt:lpstr>'3.6. แบบคำขอสิ่งก่อสร้าง '!Print_Area</vt:lpstr>
      <vt:lpstr>'3.7 แบบฟอร์มอบรม-'!Print_Area</vt:lpstr>
      <vt:lpstr>'3.8 จ้างที่ปรึกษา'!Print_Area</vt:lpstr>
      <vt:lpstr>'3.9 ต่างประเทศ'!Print_Area</vt:lpstr>
      <vt:lpstr>'3.3 .ผลผลิต2 ประจำ '!Print_Titles</vt:lpstr>
      <vt:lpstr>'3.3 ผลผลิต1. ประจำ'!Print_Titles</vt:lpstr>
      <vt:lpstr>'3.6. แบบคำขอสิ่งก่อสร้าง '!Print_Titles</vt:lpstr>
      <vt:lpstr>'3.7 แบบฟอร์มอบรม-'!Print_Titles</vt:lpstr>
      <vt:lpstr>'3.8 จ้างที่ปรึกษา'!Print_Titles</vt:lpstr>
      <vt:lpstr>'3.9 ต่างประเทศ'!Print_Titles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Adisa Vasavanon</cp:lastModifiedBy>
  <cp:lastPrinted>2023-09-13T08:51:32Z</cp:lastPrinted>
  <dcterms:created xsi:type="dcterms:W3CDTF">2019-10-31T08:05:50Z</dcterms:created>
  <dcterms:modified xsi:type="dcterms:W3CDTF">2023-11-17T04:43:26Z</dcterms:modified>
</cp:coreProperties>
</file>