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8043829-401B-420D-9C6B-BAA9DA31028D}" xr6:coauthVersionLast="45" xr6:coauthVersionMax="45" xr10:uidLastSave="{00000000-0000-0000-0000-000000000000}"/>
  <bookViews>
    <workbookView xWindow="-120" yWindow="-120" windowWidth="24240" windowHeight="13140" xr2:uid="{338CD0F2-2421-4880-8A5A-F9D1A7559903}"/>
  </bookViews>
  <sheets>
    <sheet name="4.2ตัวคูณอบรม-" sheetId="3" r:id="rId1"/>
  </sheets>
  <definedNames>
    <definedName name="_xlnm.Print_Area" localSheetId="0">'4.2ตัวคูณอบรม-'!$A$1:$V$24</definedName>
    <definedName name="_xlnm.Print_Titles" localSheetId="0">'4.2ตัวคูณอบรม-'!$6:$9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34" i="3" l="1"/>
  <c r="Q33" i="3"/>
  <c r="Q32" i="3"/>
  <c r="Q31" i="3"/>
  <c r="Q30" i="3"/>
  <c r="Q29" i="3"/>
  <c r="Q28" i="3"/>
  <c r="Q27" i="3"/>
  <c r="S25" i="3"/>
  <c r="Q23" i="3"/>
  <c r="Q22" i="3"/>
  <c r="Q21" i="3"/>
  <c r="Q20" i="3"/>
  <c r="Q19" i="3"/>
  <c r="Q18" i="3"/>
  <c r="Q17" i="3"/>
  <c r="Q16" i="3"/>
  <c r="F10" i="3"/>
  <c r="S14" i="3" l="1"/>
</calcChain>
</file>

<file path=xl/sharedStrings.xml><?xml version="1.0" encoding="utf-8"?>
<sst xmlns="http://schemas.openxmlformats.org/spreadsheetml/2006/main" count="96" uniqueCount="58">
  <si>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</si>
  <si>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</si>
  <si>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รวมทั้งสิ้น</t>
  </si>
  <si>
    <t xml:space="preserve"> หน่วย : บาท </t>
  </si>
  <si>
    <t>เอกสาร
งบประมาณ</t>
  </si>
  <si>
    <t>ยุทธศาสตร์/แผนงาน/ผลผลิต/โครงการ/กิจกรรม/
งบรายจ่าย/รายการ (ชื่อโครงการ/หลักสูตร)</t>
  </si>
  <si>
    <t>คำชี้แจง
(เหตุผลความจำเป็น
และผลประโยชน์ที่จะได้รับ)</t>
  </si>
  <si>
    <t>ครั้ง/รุ่น</t>
  </si>
  <si>
    <t>จำนวนผู้เข้ารับการฝึกอบรม (คน)</t>
  </si>
  <si>
    <t>ระบุจำนวน (เช่น ชั่วโมง, วัน เป็นต้น) / หน่วยนับ</t>
  </si>
  <si>
    <t>อัตราที่ตั้ง</t>
  </si>
  <si>
    <t>รวมเงิน</t>
  </si>
  <si>
    <t>เสนอปรับลด</t>
  </si>
  <si>
    <t>งบประมาณ
คงเหลือ</t>
  </si>
  <si>
    <r>
      <t xml:space="preserve">สถานที่ดำเนินการ
(ใส่เครื่องหมาย </t>
    </r>
    <r>
      <rPr>
        <b/>
        <sz val="12"/>
        <rFont val="Symbol"/>
        <family val="1"/>
        <charset val="2"/>
      </rPr>
      <t>Ö</t>
    </r>
    <r>
      <rPr>
        <b/>
        <sz val="12"/>
        <rFont val="TH SarabunPSK"/>
        <family val="2"/>
      </rPr>
      <t xml:space="preserve"> </t>
    </r>
    <r>
      <rPr>
        <sz val="12"/>
        <rFont val="TH SarabunPSK"/>
        <family val="2"/>
      </rPr>
      <t>)</t>
    </r>
  </si>
  <si>
    <t>เล่มที่</t>
  </si>
  <si>
    <t>หน้าที่</t>
  </si>
  <si>
    <t>จัดสรร</t>
  </si>
  <si>
    <t>จ่ายจริง</t>
  </si>
  <si>
    <t>คอลัมน์/...)</t>
  </si>
  <si>
    <t>ประเภท
ก</t>
  </si>
  <si>
    <t>ประเภท
ข</t>
  </si>
  <si>
    <t>บุคคล
ภายนอก</t>
  </si>
  <si>
    <t>รวม</t>
  </si>
  <si>
    <t>จำนวน</t>
  </si>
  <si>
    <t>หน่วยนับ</t>
  </si>
  <si>
    <t>อัตรา</t>
  </si>
  <si>
    <t>ต่อครั้ง</t>
  </si>
  <si>
    <t>ราชการ</t>
  </si>
  <si>
    <t>เอกชน</t>
  </si>
  <si>
    <t>/</t>
  </si>
  <si>
    <r>
      <t xml:space="preserve">    </t>
    </r>
    <r>
      <rPr>
        <b/>
        <u/>
        <sz val="12"/>
        <rFont val="TH SarabunPSK"/>
        <family val="2"/>
      </rPr>
      <t>ในประเทศ</t>
    </r>
  </si>
  <si>
    <t>วัตถุประสงค์</t>
  </si>
  <si>
    <t xml:space="preserve"> - ค่าวิทยากร (บุคลากรของรัฐ)</t>
  </si>
  <si>
    <t>ชั่วโมง</t>
  </si>
  <si>
    <t>บาท/ชั่วโมง</t>
  </si>
  <si>
    <t xml:space="preserve"> - ค่าวิทยากร (ไม่ใช่บุคลากรของรัฐ)</t>
  </si>
  <si>
    <t>วัน</t>
  </si>
  <si>
    <t>บาท/คน/วัน</t>
  </si>
  <si>
    <t>บาท/คัน/วัน</t>
  </si>
  <si>
    <t xml:space="preserve"> - ค่าเอกสารและเบ็ดเตล็ด</t>
  </si>
  <si>
    <t>บาท/คน</t>
  </si>
  <si>
    <t>ค่าใช้จ่ายการฝึกอบรมและสัมมนาทั้งในประเทศและต่างประเทศ  ประจำปีงบประมาณ พ.ศ. 2566 เบื้องต้น</t>
  </si>
  <si>
    <t>กิจกรรม ..........................................................................................................</t>
  </si>
  <si>
    <t>โครงการ........................................................................................................</t>
  </si>
  <si>
    <t>ยุทธศาสตร์..................................................................................................</t>
  </si>
  <si>
    <t>1. รายการ...............................................</t>
  </si>
  <si>
    <t>ประโยชน์ที่คาดว่าจะได้รับ</t>
  </si>
  <si>
    <t xml:space="preserve"> - ค่ายานพาหนะ (รถบัสโดยสาร)</t>
  </si>
  <si>
    <t xml:space="preserve"> - ค่าที่พัก </t>
  </si>
  <si>
    <t xml:space="preserve"> - ค่าอาหาร  (ครบทุกมื้อ)</t>
  </si>
  <si>
    <t xml:space="preserve"> - ค่าอาหาร  (ไม่ครบทุกมื้อ)</t>
  </si>
  <si>
    <t xml:space="preserve"> - ค่าอาหารว่าง</t>
  </si>
  <si>
    <t>2. รายการ...............................................</t>
  </si>
  <si>
    <t>งบประมาณปี 2564</t>
  </si>
  <si>
    <t>งบประมาณปี 2565</t>
  </si>
  <si>
    <t>รายละเอียดงบประมาณปี 2566</t>
  </si>
  <si>
    <t>เบิกจ่าย
ณ ก.ย.64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</si>
</sst>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(* #,##0_);_(* \(#,##0\);_(* &quot;-&quot;??_);_(@_)"/>
    <numFmt numFmtId="189" formatCode="_(* #,##0_);_(* \(#,##0\);_(* &quot;-&quot;_);_(@_)"/>
  </numFmts>
  <fonts count="2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  <charset val="222"/>
    </font>
    <font>
      <sz val="12"/>
      <name val="TH SarabunPSK"/>
      <family val="2"/>
      <charset val="222"/>
    </font>
    <font>
      <sz val="12"/>
      <name val="Wingdings 2"/>
      <family val="1"/>
      <charset val="222"/>
    </font>
    <font>
      <b/>
      <sz val="15"/>
      <name val="TH SarabunPSK"/>
      <family val="2"/>
      <charset val="222"/>
    </font>
    <font>
      <sz val="15"/>
      <name val="TH SarabunPSK"/>
      <family val="2"/>
      <charset val="222"/>
    </font>
    <font>
      <b/>
      <sz val="12"/>
      <name val="TH SarabunPSK"/>
      <family val="2"/>
      <charset val="222"/>
    </font>
    <font>
      <b/>
      <sz val="8"/>
      <name val="TH SarabunPSK"/>
      <family val="2"/>
      <charset val="222"/>
    </font>
    <font>
      <sz val="10"/>
      <name val="Arial"/>
      <charset val="222"/>
    </font>
    <font>
      <b/>
      <sz val="12"/>
      <name val="Symbol"/>
      <family val="1"/>
      <charset val="2"/>
    </font>
    <font>
      <b/>
      <sz val="12"/>
      <name val="TH SarabunPSK"/>
      <family val="2"/>
    </font>
    <font>
      <sz val="12"/>
      <name val="TH SarabunPSK"/>
      <family val="2"/>
    </font>
    <font>
      <b/>
      <sz val="9"/>
      <name val="TH SarabunPSK"/>
      <family val="2"/>
      <charset val="222"/>
    </font>
    <font>
      <b/>
      <sz val="11"/>
      <name val="TH SarabunPSK"/>
      <family val="2"/>
      <charset val="222"/>
    </font>
    <font>
      <b/>
      <sz val="10"/>
      <name val="TH SarabunPSK"/>
      <family val="2"/>
      <charset val="222"/>
    </font>
    <font>
      <sz val="10"/>
      <name val="TH SarabunPSK"/>
      <family val="2"/>
      <charset val="222"/>
    </font>
    <font>
      <sz val="11"/>
      <name val="TH SarabunPSK"/>
      <family val="2"/>
      <charset val="222"/>
    </font>
    <font>
      <sz val="9"/>
      <name val="TH SarabunPSK"/>
      <family val="2"/>
      <charset val="222"/>
    </font>
    <font>
      <b/>
      <u/>
      <sz val="12"/>
      <name val="TH SarabunPSK"/>
      <family val="2"/>
      <charset val="222"/>
    </font>
    <font>
      <b/>
      <u/>
      <sz val="12"/>
      <name val="TH SarabunPSK"/>
      <family val="2"/>
    </font>
    <font>
      <sz val="14"/>
      <name val="DilleniaUPC"/>
      <family val="1"/>
      <charset val="22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0" fillId="0" borderId="0"/>
  </cellStyleXfs>
  <cellXfs count="77">
    <xf numFmtId="0" fontId="0" fillId="0" borderId="0" xfId="0"/>
    <xf numFmtId="0" fontId="3" fillId="0" borderId="0" xfId="4" applyFont="1" applyAlignment="1">
      <alignment horizontal="center" vertical="center"/>
    </xf>
    <xf numFmtId="0" fontId="4" fillId="0" borderId="0" xfId="4" applyFont="1"/>
    <xf numFmtId="0" fontId="5" fillId="0" borderId="0" xfId="4" applyFont="1"/>
    <xf numFmtId="0" fontId="6" fillId="0" borderId="0" xfId="2" applyFont="1" applyAlignment="1" applyProtection="1">
      <alignment horizontal="left" vertical="center" indent="1"/>
      <protection hidden="1"/>
    </xf>
    <xf numFmtId="0" fontId="6" fillId="0" borderId="0" xfId="4" applyFont="1"/>
    <xf numFmtId="0" fontId="7" fillId="0" borderId="0" xfId="4" applyFont="1"/>
    <xf numFmtId="0" fontId="4" fillId="0" borderId="0" xfId="4" applyFont="1" applyAlignment="1">
      <alignment horizontal="right"/>
    </xf>
    <xf numFmtId="0" fontId="8" fillId="2" borderId="1" xfId="4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/>
    </xf>
    <xf numFmtId="0" fontId="8" fillId="0" borderId="0" xfId="4" applyFont="1" applyAlignment="1">
      <alignment horizontal="center"/>
    </xf>
    <xf numFmtId="0" fontId="8" fillId="2" borderId="2" xfId="4" applyFont="1" applyFill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/>
    </xf>
    <xf numFmtId="0" fontId="14" fillId="2" borderId="2" xfId="4" applyFont="1" applyFill="1" applyBorder="1" applyAlignment="1">
      <alignment horizontal="center" vertical="center" wrapText="1"/>
    </xf>
    <xf numFmtId="0" fontId="14" fillId="2" borderId="2" xfId="4" applyFont="1" applyFill="1" applyBorder="1" applyAlignment="1">
      <alignment horizontal="center" vertical="center"/>
    </xf>
    <xf numFmtId="0" fontId="8" fillId="2" borderId="2" xfId="4" applyFont="1" applyFill="1" applyBorder="1" applyAlignment="1">
      <alignment horizontal="center" vertical="center"/>
    </xf>
    <xf numFmtId="0" fontId="8" fillId="3" borderId="2" xfId="4" applyFont="1" applyFill="1" applyBorder="1"/>
    <xf numFmtId="0" fontId="8" fillId="3" borderId="2" xfId="4" applyFont="1" applyFill="1" applyBorder="1" applyAlignment="1">
      <alignment horizontal="center"/>
    </xf>
    <xf numFmtId="188" fontId="14" fillId="3" borderId="2" xfId="4" applyNumberFormat="1" applyFont="1" applyFill="1" applyBorder="1" applyAlignment="1">
      <alignment horizontal="center"/>
    </xf>
    <xf numFmtId="0" fontId="14" fillId="3" borderId="2" xfId="4" applyFont="1" applyFill="1" applyBorder="1"/>
    <xf numFmtId="189" fontId="15" fillId="3" borderId="2" xfId="4" applyNumberFormat="1" applyFont="1" applyFill="1" applyBorder="1"/>
    <xf numFmtId="41" fontId="15" fillId="3" borderId="2" xfId="4" applyNumberFormat="1" applyFont="1" applyFill="1" applyBorder="1" applyAlignment="1">
      <alignment horizontal="center" vertical="center"/>
    </xf>
    <xf numFmtId="187" fontId="15" fillId="3" borderId="2" xfId="1" applyNumberFormat="1" applyFont="1" applyFill="1" applyBorder="1"/>
    <xf numFmtId="0" fontId="8" fillId="0" borderId="0" xfId="4" applyFont="1"/>
    <xf numFmtId="0" fontId="8" fillId="4" borderId="2" xfId="4" applyFont="1" applyFill="1" applyBorder="1" applyAlignment="1">
      <alignment horizontal="center"/>
    </xf>
    <xf numFmtId="0" fontId="8" fillId="4" borderId="2" xfId="4" applyFont="1" applyFill="1" applyBorder="1"/>
    <xf numFmtId="188" fontId="16" fillId="4" borderId="2" xfId="1" applyNumberFormat="1" applyFont="1" applyFill="1" applyBorder="1"/>
    <xf numFmtId="0" fontId="17" fillId="4" borderId="2" xfId="4" applyFont="1" applyFill="1" applyBorder="1"/>
    <xf numFmtId="0" fontId="17" fillId="4" borderId="2" xfId="4" applyFont="1" applyFill="1" applyBorder="1" applyAlignment="1">
      <alignment horizontal="center"/>
    </xf>
    <xf numFmtId="189" fontId="15" fillId="4" borderId="2" xfId="4" applyNumberFormat="1" applyFont="1" applyFill="1" applyBorder="1"/>
    <xf numFmtId="41" fontId="18" fillId="4" borderId="2" xfId="4" applyNumberFormat="1" applyFont="1" applyFill="1" applyBorder="1" applyAlignment="1">
      <alignment horizontal="center" vertical="center"/>
    </xf>
    <xf numFmtId="189" fontId="18" fillId="4" borderId="2" xfId="4" applyNumberFormat="1" applyFont="1" applyFill="1" applyBorder="1"/>
    <xf numFmtId="0" fontId="19" fillId="4" borderId="2" xfId="4" applyFont="1" applyFill="1" applyBorder="1"/>
    <xf numFmtId="0" fontId="14" fillId="4" borderId="2" xfId="4" applyFont="1" applyFill="1" applyBorder="1"/>
    <xf numFmtId="0" fontId="8" fillId="5" borderId="2" xfId="4" applyFont="1" applyFill="1" applyBorder="1"/>
    <xf numFmtId="0" fontId="4" fillId="5" borderId="2" xfId="4" applyFont="1" applyFill="1" applyBorder="1"/>
    <xf numFmtId="0" fontId="4" fillId="5" borderId="2" xfId="4" applyFont="1" applyFill="1" applyBorder="1" applyAlignment="1">
      <alignment horizontal="center"/>
    </xf>
    <xf numFmtId="189" fontId="15" fillId="5" borderId="2" xfId="4" applyNumberFormat="1" applyFont="1" applyFill="1" applyBorder="1"/>
    <xf numFmtId="187" fontId="18" fillId="5" borderId="2" xfId="4" applyNumberFormat="1" applyFont="1" applyFill="1" applyBorder="1" applyAlignment="1">
      <alignment horizontal="center" vertical="center"/>
    </xf>
    <xf numFmtId="187" fontId="18" fillId="5" borderId="2" xfId="4" applyNumberFormat="1" applyFont="1" applyFill="1" applyBorder="1"/>
    <xf numFmtId="0" fontId="4" fillId="5" borderId="2" xfId="4" applyFont="1" applyFill="1" applyBorder="1" applyAlignment="1">
      <alignment vertical="top"/>
    </xf>
    <xf numFmtId="0" fontId="8" fillId="6" borderId="2" xfId="4" applyFont="1" applyFill="1" applyBorder="1"/>
    <xf numFmtId="0" fontId="8" fillId="6" borderId="2" xfId="2" applyFont="1" applyFill="1" applyBorder="1"/>
    <xf numFmtId="0" fontId="4" fillId="6" borderId="2" xfId="4" applyFont="1" applyFill="1" applyBorder="1"/>
    <xf numFmtId="0" fontId="4" fillId="6" borderId="2" xfId="4" applyFont="1" applyFill="1" applyBorder="1" applyAlignment="1">
      <alignment horizontal="center"/>
    </xf>
    <xf numFmtId="189" fontId="18" fillId="6" borderId="2" xfId="4" applyNumberFormat="1" applyFont="1" applyFill="1" applyBorder="1"/>
    <xf numFmtId="187" fontId="15" fillId="6" borderId="2" xfId="1" applyNumberFormat="1" applyFont="1" applyFill="1" applyBorder="1" applyAlignment="1">
      <alignment horizontal="center" vertical="center"/>
    </xf>
    <xf numFmtId="187" fontId="15" fillId="6" borderId="2" xfId="1" applyNumberFormat="1" applyFont="1" applyFill="1" applyBorder="1"/>
    <xf numFmtId="0" fontId="20" fillId="6" borderId="2" xfId="4" applyFont="1" applyFill="1" applyBorder="1" applyAlignment="1">
      <alignment vertical="top"/>
    </xf>
    <xf numFmtId="0" fontId="4" fillId="7" borderId="0" xfId="4" applyFont="1" applyFill="1"/>
    <xf numFmtId="0" fontId="8" fillId="8" borderId="2" xfId="4" applyFont="1" applyFill="1" applyBorder="1" applyAlignment="1">
      <alignment horizontal="center" vertical="center"/>
    </xf>
    <xf numFmtId="0" fontId="8" fillId="8" borderId="2" xfId="4" applyFont="1" applyFill="1" applyBorder="1" applyAlignment="1">
      <alignment horizontal="left"/>
    </xf>
    <xf numFmtId="43" fontId="8" fillId="8" borderId="2" xfId="4" applyNumberFormat="1" applyFont="1" applyFill="1" applyBorder="1" applyAlignment="1">
      <alignment horizontal="left"/>
    </xf>
    <xf numFmtId="43" fontId="8" fillId="8" borderId="2" xfId="4" applyNumberFormat="1" applyFont="1" applyFill="1" applyBorder="1"/>
    <xf numFmtId="0" fontId="8" fillId="8" borderId="2" xfId="4" applyFont="1" applyFill="1" applyBorder="1"/>
    <xf numFmtId="0" fontId="8" fillId="8" borderId="2" xfId="4" applyFont="1" applyFill="1" applyBorder="1" applyAlignment="1">
      <alignment horizontal="center"/>
    </xf>
    <xf numFmtId="189" fontId="8" fillId="8" borderId="2" xfId="4" applyNumberFormat="1" applyFont="1" applyFill="1" applyBorder="1"/>
    <xf numFmtId="187" fontId="16" fillId="8" borderId="2" xfId="1" applyNumberFormat="1" applyFont="1" applyFill="1" applyBorder="1"/>
    <xf numFmtId="0" fontId="20" fillId="8" borderId="2" xfId="4" applyFont="1" applyFill="1" applyBorder="1" applyAlignment="1">
      <alignment vertical="top"/>
    </xf>
    <xf numFmtId="0" fontId="8" fillId="0" borderId="2" xfId="4" applyFont="1" applyBorder="1"/>
    <xf numFmtId="0" fontId="8" fillId="0" borderId="2" xfId="4" applyFont="1" applyBorder="1" applyAlignment="1">
      <alignment horizontal="left"/>
    </xf>
    <xf numFmtId="0" fontId="8" fillId="7" borderId="2" xfId="4" applyFont="1" applyFill="1" applyBorder="1" applyAlignment="1">
      <alignment horizontal="left"/>
    </xf>
    <xf numFmtId="0" fontId="4" fillId="7" borderId="2" xfId="4" applyFont="1" applyFill="1" applyBorder="1"/>
    <xf numFmtId="0" fontId="4" fillId="0" borderId="2" xfId="4" applyFont="1" applyBorder="1"/>
    <xf numFmtId="189" fontId="4" fillId="7" borderId="2" xfId="4" applyNumberFormat="1" applyFont="1" applyFill="1" applyBorder="1"/>
    <xf numFmtId="0" fontId="4" fillId="7" borderId="2" xfId="4" applyFont="1" applyFill="1" applyBorder="1" applyAlignment="1">
      <alignment horizontal="center"/>
    </xf>
    <xf numFmtId="0" fontId="20" fillId="0" borderId="2" xfId="4" applyFont="1" applyBorder="1" applyAlignment="1">
      <alignment vertical="top"/>
    </xf>
    <xf numFmtId="0" fontId="4" fillId="0" borderId="2" xfId="4" applyFont="1" applyBorder="1" applyAlignment="1">
      <alignment horizontal="left" indent="1"/>
    </xf>
    <xf numFmtId="189" fontId="4" fillId="0" borderId="2" xfId="4" applyNumberFormat="1" applyFont="1" applyBorder="1"/>
    <xf numFmtId="189" fontId="4" fillId="0" borderId="2" xfId="4" applyNumberFormat="1" applyFont="1" applyBorder="1" applyAlignment="1">
      <alignment horizontal="center"/>
    </xf>
    <xf numFmtId="0" fontId="18" fillId="0" borderId="2" xfId="4" applyFont="1" applyBorder="1" applyAlignment="1">
      <alignment horizontal="center"/>
    </xf>
    <xf numFmtId="0" fontId="20" fillId="0" borderId="2" xfId="4" applyFont="1" applyBorder="1"/>
    <xf numFmtId="0" fontId="4" fillId="0" borderId="2" xfId="4" applyFont="1" applyBorder="1" applyAlignment="1">
      <alignment wrapText="1"/>
    </xf>
    <xf numFmtId="0" fontId="22" fillId="0" borderId="2" xfId="4" applyFont="1" applyBorder="1"/>
    <xf numFmtId="0" fontId="4" fillId="0" borderId="2" xfId="4" applyFont="1" applyBorder="1" applyAlignment="1">
      <alignment horizontal="center"/>
    </xf>
  </cellXfs>
  <cellStyles count="6">
    <cellStyle name="Comma" xfId="1" builtinId="3"/>
    <cellStyle name="Normal" xfId="0" builtinId="0"/>
    <cellStyle name="Normal 2" xfId="2" xr:uid="{07440834-ADBA-4C2F-89E7-9D5563783800}"/>
    <cellStyle name="Normal 2 3" xfId="3" xr:uid="{03FC873D-6C2C-4EC5-B5E1-03348B33390E}"/>
    <cellStyle name="Normal 3" xfId="5" xr:uid="{180F99E2-C434-4FCC-9443-78A399977E00}"/>
    <cellStyle name="ปกติ_แบบฟอร์มกรรมาธิการฯ 59-2" xfId="4" xr:uid="{3EF05152-49CB-49A7-A496-BFCAB30D5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41AE-27EB-457F-AA85-50E11F9DCE71}">
  <sheetPr>
    <tabColor theme="5" tint="0.59999389629810485"/>
  </sheetPr>
  <dimension ref="A1:IV34"/>
  <sheetViews>
    <sheetView tabSelected="1" zoomScale="80" zoomScaleNormal="80" zoomScaleSheetLayoutView="80" workbookViewId="0">
      <selection activeCell="G10" sqref="G10"/>
    </sheetView>
  </sheetViews>
  <sheetFormatPr defaultColWidth="7" defaultRowHeight="18.75"/>
  <cols>
    <col min="1" max="2" width="5" style="2" customWidth="1"/>
    <col min="3" max="3" width="41.125" style="2" customWidth="1"/>
    <col min="4" max="7" width="8.5" style="2" customWidth="1"/>
    <col min="8" max="8" width="5.25" style="2" customWidth="1"/>
    <col min="9" max="11" width="5.875" style="2" customWidth="1"/>
    <col min="12" max="12" width="4.75" style="2" customWidth="1"/>
    <col min="13" max="13" width="6" style="2" customWidth="1"/>
    <col min="14" max="14" width="6.75" style="2" customWidth="1"/>
    <col min="15" max="15" width="6.5" style="2" customWidth="1"/>
    <col min="16" max="16" width="7.75" style="2" customWidth="1"/>
    <col min="17" max="17" width="8.625" style="2" customWidth="1"/>
    <col min="18" max="18" width="5.75" style="2" customWidth="1"/>
    <col min="19" max="19" width="8.5" style="2" customWidth="1"/>
    <col min="20" max="20" width="5.75" style="2" customWidth="1"/>
    <col min="21" max="21" width="7" style="2" customWidth="1"/>
    <col min="22" max="22" width="44.875" style="2" customWidth="1"/>
    <col min="23" max="16384" width="7" style="2"/>
  </cols>
  <sheetData>
    <row r="1" spans="1:256" ht="33.75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56" ht="10.5" customHeight="1">
      <c r="T2" s="3"/>
    </row>
    <row r="3" spans="1:256" s="6" customFormat="1" ht="23.25">
      <c r="A3" s="4" t="s">
        <v>0</v>
      </c>
      <c r="B3" s="5"/>
      <c r="C3" s="5"/>
    </row>
    <row r="4" spans="1:256" s="6" customFormat="1" ht="23.25">
      <c r="A4" s="4" t="s">
        <v>1</v>
      </c>
      <c r="B4" s="5"/>
      <c r="C4" s="5"/>
    </row>
    <row r="5" spans="1:256" ht="18.75" customHeight="1">
      <c r="V5" s="7" t="s">
        <v>3</v>
      </c>
    </row>
    <row r="6" spans="1:256" s="10" customFormat="1" ht="20.25" customHeight="1">
      <c r="A6" s="8" t="s">
        <v>4</v>
      </c>
      <c r="B6" s="8"/>
      <c r="C6" s="8" t="s">
        <v>5</v>
      </c>
      <c r="D6" s="8" t="s">
        <v>54</v>
      </c>
      <c r="E6" s="8"/>
      <c r="F6" s="8" t="s">
        <v>55</v>
      </c>
      <c r="G6" s="8"/>
      <c r="H6" s="9" t="s">
        <v>56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8" t="s">
        <v>6</v>
      </c>
    </row>
    <row r="7" spans="1:256" s="10" customFormat="1" ht="33.75" customHeight="1">
      <c r="A7" s="11"/>
      <c r="B7" s="11"/>
      <c r="C7" s="11"/>
      <c r="D7" s="11"/>
      <c r="E7" s="11"/>
      <c r="F7" s="11"/>
      <c r="G7" s="11"/>
      <c r="H7" s="11" t="s">
        <v>7</v>
      </c>
      <c r="I7" s="11" t="s">
        <v>8</v>
      </c>
      <c r="J7" s="11"/>
      <c r="K7" s="11"/>
      <c r="L7" s="11"/>
      <c r="M7" s="11" t="s">
        <v>9</v>
      </c>
      <c r="N7" s="11"/>
      <c r="O7" s="11" t="s">
        <v>10</v>
      </c>
      <c r="P7" s="11"/>
      <c r="Q7" s="11" t="s">
        <v>11</v>
      </c>
      <c r="R7" s="12" t="s">
        <v>12</v>
      </c>
      <c r="S7" s="12" t="s">
        <v>13</v>
      </c>
      <c r="T7" s="13" t="s">
        <v>14</v>
      </c>
      <c r="U7" s="13"/>
      <c r="V7" s="11"/>
    </row>
    <row r="8" spans="1:256" s="10" customFormat="1" ht="17.25" customHeight="1">
      <c r="A8" s="14" t="s">
        <v>15</v>
      </c>
      <c r="B8" s="11" t="s">
        <v>16</v>
      </c>
      <c r="C8" s="11"/>
      <c r="D8" s="14" t="s">
        <v>17</v>
      </c>
      <c r="E8" s="14" t="s">
        <v>18</v>
      </c>
      <c r="F8" s="14" t="s">
        <v>17</v>
      </c>
      <c r="G8" s="15" t="s">
        <v>57</v>
      </c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24</v>
      </c>
      <c r="N8" s="11" t="s">
        <v>25</v>
      </c>
      <c r="O8" s="11" t="s">
        <v>26</v>
      </c>
      <c r="P8" s="11" t="s">
        <v>25</v>
      </c>
      <c r="Q8" s="11"/>
      <c r="R8" s="12"/>
      <c r="S8" s="12"/>
      <c r="T8" s="13"/>
      <c r="U8" s="13"/>
      <c r="V8" s="11"/>
    </row>
    <row r="9" spans="1:256" s="10" customFormat="1" ht="17.25" customHeight="1">
      <c r="A9" s="14"/>
      <c r="B9" s="11"/>
      <c r="C9" s="11"/>
      <c r="D9" s="14"/>
      <c r="E9" s="14"/>
      <c r="F9" s="14"/>
      <c r="G9" s="16"/>
      <c r="H9" s="11" t="s">
        <v>27</v>
      </c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7" t="s">
        <v>28</v>
      </c>
      <c r="U9" s="17" t="s">
        <v>29</v>
      </c>
      <c r="V9" s="11"/>
    </row>
    <row r="10" spans="1:256" s="25" customFormat="1">
      <c r="A10" s="18"/>
      <c r="B10" s="18"/>
      <c r="C10" s="19" t="s">
        <v>2</v>
      </c>
      <c r="D10" s="20">
        <v>11678500</v>
      </c>
      <c r="E10" s="20">
        <v>11620100</v>
      </c>
      <c r="F10" s="20">
        <f>F11+4580300</f>
        <v>5628800</v>
      </c>
      <c r="G10" s="20">
        <v>1332740</v>
      </c>
      <c r="H10" s="21"/>
      <c r="I10" s="21"/>
      <c r="J10" s="21"/>
      <c r="K10" s="21"/>
      <c r="L10" s="21"/>
      <c r="M10" s="21"/>
      <c r="N10" s="21"/>
      <c r="O10" s="21"/>
      <c r="P10" s="21"/>
      <c r="Q10" s="22"/>
      <c r="R10" s="23"/>
      <c r="S10" s="24"/>
      <c r="T10" s="21"/>
      <c r="U10" s="21"/>
      <c r="V10" s="21"/>
    </row>
    <row r="11" spans="1:256" ht="18" customHeight="1">
      <c r="A11" s="26"/>
      <c r="B11" s="26"/>
      <c r="C11" s="27" t="s">
        <v>45</v>
      </c>
      <c r="D11" s="28"/>
      <c r="E11" s="28"/>
      <c r="F11" s="28">
        <v>1048500</v>
      </c>
      <c r="G11" s="28">
        <v>1048500</v>
      </c>
      <c r="H11" s="29"/>
      <c r="I11" s="29"/>
      <c r="J11" s="29"/>
      <c r="K11" s="29"/>
      <c r="L11" s="29"/>
      <c r="M11" s="29"/>
      <c r="N11" s="29"/>
      <c r="O11" s="29"/>
      <c r="P11" s="30"/>
      <c r="Q11" s="31"/>
      <c r="R11" s="32"/>
      <c r="S11" s="33"/>
      <c r="T11" s="29"/>
      <c r="U11" s="34"/>
      <c r="V11" s="3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</row>
    <row r="12" spans="1:256" ht="18" customHeight="1">
      <c r="A12" s="36"/>
      <c r="B12" s="36"/>
      <c r="C12" s="36" t="s">
        <v>44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39"/>
      <c r="R12" s="40"/>
      <c r="S12" s="41"/>
      <c r="T12" s="37"/>
      <c r="U12" s="37"/>
      <c r="V12" s="42"/>
    </row>
    <row r="13" spans="1:256" ht="18" customHeight="1">
      <c r="A13" s="43"/>
      <c r="B13" s="43"/>
      <c r="C13" s="44" t="s">
        <v>43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6"/>
      <c r="Q13" s="47"/>
      <c r="R13" s="48"/>
      <c r="S13" s="49"/>
      <c r="T13" s="45"/>
      <c r="U13" s="45"/>
      <c r="V13" s="50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  <c r="IU13" s="51"/>
      <c r="IV13" s="51"/>
    </row>
    <row r="14" spans="1:256" ht="18" customHeight="1">
      <c r="A14" s="52"/>
      <c r="B14" s="52"/>
      <c r="C14" s="53" t="s">
        <v>46</v>
      </c>
      <c r="D14" s="54">
        <v>0</v>
      </c>
      <c r="E14" s="54">
        <v>0</v>
      </c>
      <c r="F14" s="54">
        <v>0</v>
      </c>
      <c r="G14" s="55">
        <v>0</v>
      </c>
      <c r="H14" s="56"/>
      <c r="I14" s="56"/>
      <c r="J14" s="56"/>
      <c r="K14" s="56"/>
      <c r="L14" s="56"/>
      <c r="M14" s="56"/>
      <c r="N14" s="56"/>
      <c r="O14" s="56"/>
      <c r="P14" s="57"/>
      <c r="Q14" s="58"/>
      <c r="R14" s="59">
        <v>0</v>
      </c>
      <c r="S14" s="59">
        <f>Q14-R14</f>
        <v>0</v>
      </c>
      <c r="T14" s="56"/>
      <c r="U14" s="57" t="s">
        <v>30</v>
      </c>
      <c r="V14" s="60"/>
    </row>
    <row r="15" spans="1:256" ht="18" customHeight="1">
      <c r="A15" s="61"/>
      <c r="B15" s="61"/>
      <c r="C15" s="62" t="s">
        <v>31</v>
      </c>
      <c r="D15" s="63"/>
      <c r="E15" s="63"/>
      <c r="F15" s="63"/>
      <c r="G15" s="64"/>
      <c r="H15" s="65"/>
      <c r="I15" s="65"/>
      <c r="J15" s="65"/>
      <c r="K15" s="65"/>
      <c r="L15" s="65"/>
      <c r="M15" s="64"/>
      <c r="N15" s="64"/>
      <c r="O15" s="66"/>
      <c r="P15" s="67"/>
      <c r="Q15" s="66"/>
      <c r="R15" s="64"/>
      <c r="S15" s="64"/>
      <c r="T15" s="64"/>
      <c r="U15" s="64"/>
      <c r="V15" s="68" t="s">
        <v>32</v>
      </c>
    </row>
    <row r="16" spans="1:256" ht="18.95" customHeight="1">
      <c r="A16" s="61"/>
      <c r="B16" s="61"/>
      <c r="C16" s="69" t="s">
        <v>33</v>
      </c>
      <c r="D16" s="64"/>
      <c r="E16" s="64"/>
      <c r="F16" s="64"/>
      <c r="G16" s="64"/>
      <c r="H16" s="70"/>
      <c r="I16" s="70"/>
      <c r="J16" s="70"/>
      <c r="K16" s="70"/>
      <c r="L16" s="70"/>
      <c r="M16" s="70"/>
      <c r="N16" s="71" t="s">
        <v>34</v>
      </c>
      <c r="O16" s="70">
        <v>600</v>
      </c>
      <c r="P16" s="72" t="s">
        <v>35</v>
      </c>
      <c r="Q16" s="70">
        <f>L16*M16*O16</f>
        <v>0</v>
      </c>
      <c r="R16" s="64"/>
      <c r="S16" s="64"/>
      <c r="T16" s="64"/>
      <c r="U16" s="64"/>
      <c r="V16" s="65"/>
    </row>
    <row r="17" spans="1:22" ht="18.95" customHeight="1">
      <c r="A17" s="61"/>
      <c r="B17" s="61"/>
      <c r="C17" s="69" t="s">
        <v>36</v>
      </c>
      <c r="D17" s="64"/>
      <c r="E17" s="64"/>
      <c r="F17" s="64"/>
      <c r="G17" s="64"/>
      <c r="H17" s="70"/>
      <c r="I17" s="70"/>
      <c r="J17" s="70"/>
      <c r="K17" s="70"/>
      <c r="L17" s="70"/>
      <c r="M17" s="70"/>
      <c r="N17" s="71" t="s">
        <v>34</v>
      </c>
      <c r="O17" s="70">
        <v>1200</v>
      </c>
      <c r="P17" s="72" t="s">
        <v>35</v>
      </c>
      <c r="Q17" s="70">
        <f t="shared" ref="Q17:Q22" si="0">L17*M17*O17</f>
        <v>0</v>
      </c>
      <c r="R17" s="64"/>
      <c r="S17" s="64"/>
      <c r="T17" s="64"/>
      <c r="U17" s="64"/>
      <c r="V17" s="65"/>
    </row>
    <row r="18" spans="1:22" ht="18.95" customHeight="1">
      <c r="A18" s="61"/>
      <c r="B18" s="61"/>
      <c r="C18" s="69" t="s">
        <v>49</v>
      </c>
      <c r="D18" s="64"/>
      <c r="E18" s="64"/>
      <c r="F18" s="64"/>
      <c r="G18" s="64"/>
      <c r="H18" s="70"/>
      <c r="I18" s="70"/>
      <c r="J18" s="70"/>
      <c r="K18" s="70"/>
      <c r="L18" s="70"/>
      <c r="M18" s="70"/>
      <c r="N18" s="71" t="s">
        <v>37</v>
      </c>
      <c r="O18" s="70">
        <v>750</v>
      </c>
      <c r="P18" s="72" t="s">
        <v>38</v>
      </c>
      <c r="Q18" s="70">
        <f t="shared" si="0"/>
        <v>0</v>
      </c>
      <c r="R18" s="64"/>
      <c r="S18" s="64"/>
      <c r="T18" s="64"/>
      <c r="U18" s="64"/>
      <c r="V18" s="65"/>
    </row>
    <row r="19" spans="1:22" ht="18.95" customHeight="1">
      <c r="A19" s="61"/>
      <c r="B19" s="61"/>
      <c r="C19" s="69" t="s">
        <v>48</v>
      </c>
      <c r="D19" s="64"/>
      <c r="E19" s="64"/>
      <c r="F19" s="64"/>
      <c r="G19" s="64"/>
      <c r="H19" s="70"/>
      <c r="I19" s="65"/>
      <c r="J19" s="70"/>
      <c r="K19" s="70"/>
      <c r="L19" s="70"/>
      <c r="M19" s="70"/>
      <c r="N19" s="71" t="s">
        <v>37</v>
      </c>
      <c r="O19" s="70">
        <v>13400</v>
      </c>
      <c r="P19" s="72" t="s">
        <v>39</v>
      </c>
      <c r="Q19" s="70">
        <f t="shared" si="0"/>
        <v>0</v>
      </c>
      <c r="R19" s="64"/>
      <c r="S19" s="64"/>
      <c r="T19" s="64"/>
      <c r="U19" s="64"/>
      <c r="V19" s="65"/>
    </row>
    <row r="20" spans="1:22" ht="18.95" customHeight="1">
      <c r="A20" s="61"/>
      <c r="B20" s="61"/>
      <c r="C20" s="69" t="s">
        <v>50</v>
      </c>
      <c r="D20" s="64"/>
      <c r="E20" s="64"/>
      <c r="F20" s="64"/>
      <c r="G20" s="64"/>
      <c r="H20" s="70"/>
      <c r="I20" s="65"/>
      <c r="J20" s="70"/>
      <c r="K20" s="70"/>
      <c r="L20" s="70"/>
      <c r="M20" s="70"/>
      <c r="N20" s="71" t="s">
        <v>37</v>
      </c>
      <c r="O20" s="70">
        <v>700</v>
      </c>
      <c r="P20" s="72" t="s">
        <v>38</v>
      </c>
      <c r="Q20" s="70">
        <f t="shared" si="0"/>
        <v>0</v>
      </c>
      <c r="R20" s="64"/>
      <c r="S20" s="64"/>
      <c r="T20" s="64"/>
      <c r="U20" s="64"/>
      <c r="V20" s="73" t="s">
        <v>47</v>
      </c>
    </row>
    <row r="21" spans="1:22" ht="18.95" customHeight="1">
      <c r="A21" s="61"/>
      <c r="B21" s="61"/>
      <c r="C21" s="69" t="s">
        <v>51</v>
      </c>
      <c r="D21" s="64"/>
      <c r="E21" s="64"/>
      <c r="F21" s="64"/>
      <c r="G21" s="64"/>
      <c r="H21" s="70"/>
      <c r="I21" s="65"/>
      <c r="J21" s="70"/>
      <c r="K21" s="70"/>
      <c r="L21" s="70"/>
      <c r="M21" s="70"/>
      <c r="N21" s="71" t="s">
        <v>37</v>
      </c>
      <c r="O21" s="70">
        <v>500</v>
      </c>
      <c r="P21" s="72" t="s">
        <v>38</v>
      </c>
      <c r="Q21" s="70">
        <f t="shared" si="0"/>
        <v>0</v>
      </c>
      <c r="R21" s="64"/>
      <c r="S21" s="64"/>
      <c r="T21" s="64"/>
      <c r="U21" s="64"/>
      <c r="V21" s="74"/>
    </row>
    <row r="22" spans="1:22" ht="18.95" customHeight="1">
      <c r="A22" s="61"/>
      <c r="B22" s="61"/>
      <c r="C22" s="69" t="s">
        <v>52</v>
      </c>
      <c r="D22" s="64"/>
      <c r="E22" s="64"/>
      <c r="F22" s="64"/>
      <c r="G22" s="64"/>
      <c r="H22" s="70"/>
      <c r="I22" s="65"/>
      <c r="J22" s="70"/>
      <c r="K22" s="70"/>
      <c r="L22" s="70"/>
      <c r="M22" s="70"/>
      <c r="N22" s="71" t="s">
        <v>37</v>
      </c>
      <c r="O22" s="70">
        <v>100</v>
      </c>
      <c r="P22" s="72" t="s">
        <v>38</v>
      </c>
      <c r="Q22" s="70">
        <f t="shared" si="0"/>
        <v>0</v>
      </c>
      <c r="R22" s="64"/>
      <c r="S22" s="64"/>
      <c r="T22" s="64"/>
      <c r="U22" s="64"/>
      <c r="V22" s="75"/>
    </row>
    <row r="23" spans="1:22" ht="18.95" customHeight="1">
      <c r="A23" s="61"/>
      <c r="B23" s="61"/>
      <c r="C23" s="69" t="s">
        <v>40</v>
      </c>
      <c r="D23" s="64"/>
      <c r="E23" s="64"/>
      <c r="F23" s="64"/>
      <c r="G23" s="64"/>
      <c r="H23" s="70"/>
      <c r="I23" s="65"/>
      <c r="J23" s="70"/>
      <c r="K23" s="70"/>
      <c r="L23" s="70"/>
      <c r="M23" s="70"/>
      <c r="N23" s="71"/>
      <c r="O23" s="70">
        <v>70</v>
      </c>
      <c r="P23" s="72" t="s">
        <v>41</v>
      </c>
      <c r="Q23" s="70">
        <f>+L23*O23</f>
        <v>0</v>
      </c>
      <c r="R23" s="64"/>
      <c r="S23" s="64"/>
      <c r="T23" s="64"/>
      <c r="U23" s="64"/>
      <c r="V23" s="75"/>
    </row>
    <row r="24" spans="1:22" ht="21">
      <c r="A24" s="61"/>
      <c r="B24" s="61"/>
      <c r="C24" s="69"/>
      <c r="D24" s="64"/>
      <c r="E24" s="64"/>
      <c r="F24" s="64"/>
      <c r="G24" s="64"/>
      <c r="H24" s="70"/>
      <c r="I24" s="65"/>
      <c r="J24" s="70"/>
      <c r="K24" s="70"/>
      <c r="L24" s="70"/>
      <c r="M24" s="70"/>
      <c r="N24" s="71"/>
      <c r="O24" s="70"/>
      <c r="P24" s="76"/>
      <c r="Q24" s="70"/>
      <c r="R24" s="64"/>
      <c r="S24" s="64"/>
      <c r="T24" s="64"/>
      <c r="U24" s="64"/>
      <c r="V24" s="75"/>
    </row>
    <row r="25" spans="1:22" ht="18" customHeight="1">
      <c r="A25" s="52"/>
      <c r="B25" s="52"/>
      <c r="C25" s="53" t="s">
        <v>53</v>
      </c>
      <c r="D25" s="54">
        <v>0</v>
      </c>
      <c r="E25" s="54">
        <v>0</v>
      </c>
      <c r="F25" s="54">
        <v>0</v>
      </c>
      <c r="G25" s="55">
        <v>0</v>
      </c>
      <c r="H25" s="56"/>
      <c r="I25" s="56"/>
      <c r="J25" s="56"/>
      <c r="K25" s="56"/>
      <c r="L25" s="56"/>
      <c r="M25" s="56"/>
      <c r="N25" s="56"/>
      <c r="O25" s="56"/>
      <c r="P25" s="57"/>
      <c r="Q25" s="58"/>
      <c r="R25" s="59">
        <v>0</v>
      </c>
      <c r="S25" s="59">
        <f>Q25-R25</f>
        <v>0</v>
      </c>
      <c r="T25" s="56"/>
      <c r="U25" s="57" t="s">
        <v>30</v>
      </c>
      <c r="V25" s="60"/>
    </row>
    <row r="26" spans="1:22" ht="18" customHeight="1">
      <c r="A26" s="61"/>
      <c r="B26" s="61"/>
      <c r="C26" s="62" t="s">
        <v>31</v>
      </c>
      <c r="D26" s="63"/>
      <c r="E26" s="63"/>
      <c r="F26" s="63"/>
      <c r="G26" s="64"/>
      <c r="H26" s="65"/>
      <c r="I26" s="65"/>
      <c r="J26" s="65"/>
      <c r="K26" s="65"/>
      <c r="L26" s="65"/>
      <c r="M26" s="64"/>
      <c r="N26" s="64"/>
      <c r="O26" s="66"/>
      <c r="P26" s="67"/>
      <c r="Q26" s="66"/>
      <c r="R26" s="64"/>
      <c r="S26" s="64"/>
      <c r="T26" s="64"/>
      <c r="U26" s="64"/>
      <c r="V26" s="68" t="s">
        <v>32</v>
      </c>
    </row>
    <row r="27" spans="1:22" ht="18.95" customHeight="1">
      <c r="A27" s="61"/>
      <c r="B27" s="61"/>
      <c r="C27" s="69" t="s">
        <v>33</v>
      </c>
      <c r="D27" s="64"/>
      <c r="E27" s="64"/>
      <c r="F27" s="64"/>
      <c r="G27" s="64"/>
      <c r="H27" s="70"/>
      <c r="I27" s="70"/>
      <c r="J27" s="70"/>
      <c r="K27" s="70"/>
      <c r="L27" s="70"/>
      <c r="M27" s="70"/>
      <c r="N27" s="71" t="s">
        <v>34</v>
      </c>
      <c r="O27" s="70">
        <v>600</v>
      </c>
      <c r="P27" s="72" t="s">
        <v>35</v>
      </c>
      <c r="Q27" s="70">
        <f>L27*M27*O27</f>
        <v>0</v>
      </c>
      <c r="R27" s="64"/>
      <c r="S27" s="64"/>
      <c r="T27" s="64"/>
      <c r="U27" s="64"/>
      <c r="V27" s="65"/>
    </row>
    <row r="28" spans="1:22" ht="18.95" customHeight="1">
      <c r="A28" s="61"/>
      <c r="B28" s="61"/>
      <c r="C28" s="69" t="s">
        <v>36</v>
      </c>
      <c r="D28" s="64"/>
      <c r="E28" s="64"/>
      <c r="F28" s="64"/>
      <c r="G28" s="64"/>
      <c r="H28" s="70"/>
      <c r="I28" s="70"/>
      <c r="J28" s="70"/>
      <c r="K28" s="70"/>
      <c r="L28" s="70"/>
      <c r="M28" s="70"/>
      <c r="N28" s="71" t="s">
        <v>34</v>
      </c>
      <c r="O28" s="70">
        <v>1200</v>
      </c>
      <c r="P28" s="72" t="s">
        <v>35</v>
      </c>
      <c r="Q28" s="70">
        <f t="shared" ref="Q28:Q33" si="1">L28*M28*O28</f>
        <v>0</v>
      </c>
      <c r="R28" s="64"/>
      <c r="S28" s="64"/>
      <c r="T28" s="64"/>
      <c r="U28" s="64"/>
      <c r="V28" s="65"/>
    </row>
    <row r="29" spans="1:22" ht="18.95" customHeight="1">
      <c r="A29" s="61"/>
      <c r="B29" s="61"/>
      <c r="C29" s="69" t="s">
        <v>49</v>
      </c>
      <c r="D29" s="64"/>
      <c r="E29" s="64"/>
      <c r="F29" s="64"/>
      <c r="G29" s="64"/>
      <c r="H29" s="70"/>
      <c r="I29" s="70"/>
      <c r="J29" s="70"/>
      <c r="K29" s="70"/>
      <c r="L29" s="70"/>
      <c r="M29" s="70"/>
      <c r="N29" s="71" t="s">
        <v>37</v>
      </c>
      <c r="O29" s="70">
        <v>750</v>
      </c>
      <c r="P29" s="72" t="s">
        <v>38</v>
      </c>
      <c r="Q29" s="70">
        <f t="shared" si="1"/>
        <v>0</v>
      </c>
      <c r="R29" s="64"/>
      <c r="S29" s="64"/>
      <c r="T29" s="64"/>
      <c r="U29" s="64"/>
      <c r="V29" s="65"/>
    </row>
    <row r="30" spans="1:22" ht="18.95" customHeight="1">
      <c r="A30" s="61"/>
      <c r="B30" s="61"/>
      <c r="C30" s="69" t="s">
        <v>48</v>
      </c>
      <c r="D30" s="64"/>
      <c r="E30" s="64"/>
      <c r="F30" s="64"/>
      <c r="G30" s="64"/>
      <c r="H30" s="70"/>
      <c r="I30" s="65"/>
      <c r="J30" s="70"/>
      <c r="K30" s="70"/>
      <c r="L30" s="70"/>
      <c r="M30" s="70"/>
      <c r="N30" s="71" t="s">
        <v>37</v>
      </c>
      <c r="O30" s="70">
        <v>13400</v>
      </c>
      <c r="P30" s="72" t="s">
        <v>39</v>
      </c>
      <c r="Q30" s="70">
        <f t="shared" si="1"/>
        <v>0</v>
      </c>
      <c r="R30" s="64"/>
      <c r="S30" s="64"/>
      <c r="T30" s="64"/>
      <c r="U30" s="64"/>
      <c r="V30" s="65"/>
    </row>
    <row r="31" spans="1:22" ht="18.95" customHeight="1">
      <c r="A31" s="61"/>
      <c r="B31" s="61"/>
      <c r="C31" s="69" t="s">
        <v>50</v>
      </c>
      <c r="D31" s="64"/>
      <c r="E31" s="64"/>
      <c r="F31" s="64"/>
      <c r="G31" s="64"/>
      <c r="H31" s="70"/>
      <c r="I31" s="65"/>
      <c r="J31" s="70"/>
      <c r="K31" s="70"/>
      <c r="L31" s="70"/>
      <c r="M31" s="70"/>
      <c r="N31" s="71" t="s">
        <v>37</v>
      </c>
      <c r="O31" s="70">
        <v>700</v>
      </c>
      <c r="P31" s="72" t="s">
        <v>38</v>
      </c>
      <c r="Q31" s="70">
        <f t="shared" si="1"/>
        <v>0</v>
      </c>
      <c r="R31" s="64"/>
      <c r="S31" s="64"/>
      <c r="T31" s="64"/>
      <c r="U31" s="64"/>
      <c r="V31" s="73" t="s">
        <v>47</v>
      </c>
    </row>
    <row r="32" spans="1:22" ht="18.95" customHeight="1">
      <c r="A32" s="61"/>
      <c r="B32" s="61"/>
      <c r="C32" s="69" t="s">
        <v>51</v>
      </c>
      <c r="D32" s="64"/>
      <c r="E32" s="64"/>
      <c r="F32" s="64"/>
      <c r="G32" s="64"/>
      <c r="H32" s="70"/>
      <c r="I32" s="65"/>
      <c r="J32" s="70"/>
      <c r="K32" s="70"/>
      <c r="L32" s="70"/>
      <c r="M32" s="70"/>
      <c r="N32" s="71" t="s">
        <v>37</v>
      </c>
      <c r="O32" s="70">
        <v>500</v>
      </c>
      <c r="P32" s="72" t="s">
        <v>38</v>
      </c>
      <c r="Q32" s="70">
        <f t="shared" si="1"/>
        <v>0</v>
      </c>
      <c r="R32" s="64"/>
      <c r="S32" s="64"/>
      <c r="T32" s="64"/>
      <c r="U32" s="64"/>
      <c r="V32" s="74"/>
    </row>
    <row r="33" spans="1:22" ht="18.95" customHeight="1">
      <c r="A33" s="61"/>
      <c r="B33" s="61"/>
      <c r="C33" s="69" t="s">
        <v>52</v>
      </c>
      <c r="D33" s="64"/>
      <c r="E33" s="64"/>
      <c r="F33" s="64"/>
      <c r="G33" s="64"/>
      <c r="H33" s="70"/>
      <c r="I33" s="65"/>
      <c r="J33" s="70"/>
      <c r="K33" s="70"/>
      <c r="L33" s="70"/>
      <c r="M33" s="70"/>
      <c r="N33" s="71" t="s">
        <v>37</v>
      </c>
      <c r="O33" s="70">
        <v>100</v>
      </c>
      <c r="P33" s="72" t="s">
        <v>38</v>
      </c>
      <c r="Q33" s="70">
        <f t="shared" si="1"/>
        <v>0</v>
      </c>
      <c r="R33" s="64"/>
      <c r="S33" s="64"/>
      <c r="T33" s="64"/>
      <c r="U33" s="64"/>
      <c r="V33" s="75"/>
    </row>
    <row r="34" spans="1:22" ht="18.95" customHeight="1">
      <c r="A34" s="61"/>
      <c r="B34" s="61"/>
      <c r="C34" s="69" t="s">
        <v>40</v>
      </c>
      <c r="D34" s="64"/>
      <c r="E34" s="64"/>
      <c r="F34" s="64"/>
      <c r="G34" s="64"/>
      <c r="H34" s="70"/>
      <c r="I34" s="65"/>
      <c r="J34" s="70"/>
      <c r="K34" s="70"/>
      <c r="L34" s="70"/>
      <c r="M34" s="70"/>
      <c r="N34" s="71"/>
      <c r="O34" s="70">
        <v>70</v>
      </c>
      <c r="P34" s="72" t="s">
        <v>41</v>
      </c>
      <c r="Q34" s="70">
        <f>+L34*O34</f>
        <v>0</v>
      </c>
      <c r="R34" s="64"/>
      <c r="S34" s="64"/>
      <c r="T34" s="64"/>
      <c r="U34" s="64"/>
      <c r="V34" s="75"/>
    </row>
  </sheetData>
  <mergeCells count="29">
    <mergeCell ref="I8:I9"/>
    <mergeCell ref="J8:J9"/>
    <mergeCell ref="K8:K9"/>
    <mergeCell ref="L8:L9"/>
    <mergeCell ref="M8:M9"/>
    <mergeCell ref="N8:N9"/>
    <mergeCell ref="A8:A9"/>
    <mergeCell ref="B8:B9"/>
    <mergeCell ref="D8:D9"/>
    <mergeCell ref="E8:E9"/>
    <mergeCell ref="F8:F9"/>
    <mergeCell ref="G8:G9"/>
    <mergeCell ref="M7:N7"/>
    <mergeCell ref="O7:P7"/>
    <mergeCell ref="Q7:Q9"/>
    <mergeCell ref="R7:R9"/>
    <mergeCell ref="S7:S9"/>
    <mergeCell ref="T7:U8"/>
    <mergeCell ref="O8:O9"/>
    <mergeCell ref="P8:P9"/>
    <mergeCell ref="A1:V1"/>
    <mergeCell ref="A6:B7"/>
    <mergeCell ref="C6:C9"/>
    <mergeCell ref="D6:E7"/>
    <mergeCell ref="F6:G7"/>
    <mergeCell ref="H6:U6"/>
    <mergeCell ref="V6:V9"/>
    <mergeCell ref="H7:H9"/>
    <mergeCell ref="I7:L7"/>
  </mergeCells>
  <printOptions horizontalCentered="1"/>
  <pageMargins left="0.09" right="0.15748031496062992" top="0.47244094488188981" bottom="0.31496062992125984" header="0.15748031496062992" footer="0.1574803149606299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4.2ตัวคูณอบรม-</vt:lpstr>
      <vt:lpstr>'4.2ตัวคูณอบรม-'!Print_Area</vt:lpstr>
      <vt:lpstr>'4.2ตัวคูณอบรม-'!Print_Titles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2021-11-08T02:13:30Z</dcterms:created>
  <dcterms:modified xsi:type="dcterms:W3CDTF">2021-11-08T02:25:56Z</dcterms:modified>
</cp:coreProperties>
</file>