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ink\Downloads\"/>
    </mc:Choice>
  </mc:AlternateContent>
  <bookViews>
    <workbookView xWindow="0" yWindow="0" windowWidth="17280" windowHeight="6525"/>
  </bookViews>
  <sheets>
    <sheet name="งบรายจ่ายประจำ" sheetId="1" r:id="rId1"/>
    <sheet name="งบรายจ่ายลงทุน" sheetId="2" r:id="rId2"/>
  </sheets>
  <externalReferences>
    <externalReference r:id="rId3"/>
    <externalReference r:id="rId4"/>
    <externalReference r:id="rId5"/>
  </externalReferences>
  <definedNames>
    <definedName name="__AAA1">#REF!</definedName>
    <definedName name="__ddd11">#REF!</definedName>
    <definedName name="__ddd15">#REF!</definedName>
    <definedName name="__ddd6">#REF!</definedName>
    <definedName name="_ddd1">#REF!</definedName>
    <definedName name="_ddd10">#REF!</definedName>
    <definedName name="_ddd11">#REF!</definedName>
    <definedName name="_ddd12">#REF!</definedName>
    <definedName name="_ddd15">#REF!</definedName>
    <definedName name="_ddd2">#REF!</definedName>
    <definedName name="_ddd22">#REF!</definedName>
    <definedName name="_ddd23">#REF!</definedName>
    <definedName name="_ddd3">#REF!</definedName>
    <definedName name="_ddd5">#REF!</definedName>
    <definedName name="_ddd6">#REF!</definedName>
    <definedName name="_ddd8">#REF!</definedName>
    <definedName name="_ddd9">#REF!</definedName>
    <definedName name="_end001">#REF!</definedName>
    <definedName name="_end01">#REF!</definedName>
    <definedName name="A">#N/A</definedName>
    <definedName name="AAA">#REF!</definedName>
    <definedName name="AAA0">#REF!</definedName>
    <definedName name="AAA00">#REF!</definedName>
    <definedName name="AAA000">#REF!</definedName>
    <definedName name="B">#N/A</definedName>
    <definedName name="BUid_a">#REF!</definedName>
    <definedName name="dddddd">#REF!</definedName>
    <definedName name="dep">#REF!</definedName>
    <definedName name="dflt7">[1]Invoice!#REF!</definedName>
    <definedName name="drop1">#REF!</definedName>
    <definedName name="end">#REF!</definedName>
    <definedName name="END000">#REF!</definedName>
    <definedName name="gd">#REF!</definedName>
    <definedName name="iiiiii">#REF!</definedName>
    <definedName name="lak">[2]แบบก.12!#REF!</definedName>
    <definedName name="_xlnm.Print_Area" localSheetId="0">งบรายจ่ายประจำ!$A$1:$J$141</definedName>
    <definedName name="_xlnm.Print_Area">#REF!</definedName>
    <definedName name="PRINT_AREA_MI">#REF!</definedName>
    <definedName name="_xlnm.Print_Titles" localSheetId="0">งบรายจ่ายประจำ!$4:$5</definedName>
    <definedName name="_xlnm.Print_Titles" localSheetId="1">งบรายจ่ายลงทุน!$6:$9</definedName>
    <definedName name="Q_01Government_ครอง">#REF!</definedName>
    <definedName name="Q_02Government_ว่าง">#REF!</definedName>
    <definedName name="Q_06TotalGovern">#REF!</definedName>
    <definedName name="Q_07TotalGovern_ครอง">#REF!</definedName>
    <definedName name="SAPBEXdnldView" hidden="1">"41YYHUNDQXK47IWZXS0CMHIYP"</definedName>
    <definedName name="SAPBEXsysID" hidden="1">"BWP"</definedName>
    <definedName name="sss">#REF!</definedName>
    <definedName name="test">#REF!</definedName>
    <definedName name="view">#REF!</definedName>
    <definedName name="vsprj">#REF!</definedName>
    <definedName name="vsprj0">#REF!</definedName>
    <definedName name="vsprj00">#REF!</definedName>
    <definedName name="vsprj000">#REF!</definedName>
    <definedName name="เ">#REF!</definedName>
    <definedName name="กกก">#REF!</definedName>
    <definedName name="กกกกก">[1]Invoice!#REF!</definedName>
    <definedName name="กกกกกก">#REF!</definedName>
    <definedName name="ชุดปรับปรุง">#REF!</definedName>
    <definedName name="ดดด">#REF!</definedName>
    <definedName name="น">#REF!</definedName>
    <definedName name="แบบก10ฝึกอบรม">[1]Invoice!#REF!</definedName>
    <definedName name="ผลผลิตสุขภาพสัตว์">#REF!</definedName>
    <definedName name="แผนงานจัดการศึกษาระดับอุดมศึกษา">[3]ศูนย์สัตวศาสตร์ฯ!#REF!</definedName>
    <definedName name="ย">#REF!</definedName>
    <definedName name="สงป.ส่งให้">[1]Invoice!#REF!</definedName>
    <definedName name="สตส">[1]Invoice!#REF!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I129" i="1" l="1"/>
  <c r="I134" i="1"/>
  <c r="I92" i="1"/>
  <c r="I94" i="1" s="1"/>
  <c r="G15" i="1" l="1"/>
  <c r="G16" i="1"/>
  <c r="I7" i="1" l="1"/>
  <c r="G74" i="1"/>
  <c r="G75" i="1"/>
  <c r="G73" i="1"/>
  <c r="G67" i="1"/>
  <c r="G68" i="1"/>
  <c r="G66" i="1"/>
  <c r="I58" i="1"/>
  <c r="G58" i="1"/>
  <c r="G45" i="1"/>
  <c r="G44" i="1"/>
  <c r="G43" i="1"/>
  <c r="G40" i="1"/>
  <c r="G39" i="1"/>
  <c r="G38" i="1"/>
  <c r="G37" i="1"/>
  <c r="G35" i="1"/>
  <c r="G33" i="1"/>
  <c r="G34" i="1"/>
  <c r="G32" i="1"/>
  <c r="G25" i="1"/>
  <c r="I62" i="1" l="1"/>
  <c r="I70" i="1"/>
  <c r="I113" i="1"/>
  <c r="I108" i="1"/>
  <c r="I110" i="1" s="1"/>
  <c r="I105" i="1"/>
  <c r="I100" i="1"/>
  <c r="I55" i="1"/>
  <c r="I52" i="1"/>
  <c r="I49" i="1"/>
  <c r="I46" i="1"/>
  <c r="I77" i="1" l="1"/>
  <c r="I28" i="1" s="1"/>
  <c r="I127" i="1" l="1"/>
  <c r="I120" i="1"/>
  <c r="I123" i="1"/>
  <c r="I125" i="1"/>
  <c r="I121" i="1"/>
  <c r="I119" i="1"/>
  <c r="I122" i="1"/>
  <c r="I124" i="1"/>
  <c r="I126" i="1"/>
  <c r="I128" i="1"/>
  <c r="I117" i="1"/>
  <c r="I135" i="1"/>
  <c r="I140" i="1"/>
  <c r="I16" i="1"/>
  <c r="I11" i="1"/>
  <c r="I9" i="1"/>
  <c r="I6" i="1"/>
  <c r="I115" i="1"/>
  <c r="I114" i="1"/>
  <c r="I116" i="1"/>
  <c r="I118" i="1"/>
</calcChain>
</file>

<file path=xl/sharedStrings.xml><?xml version="1.0" encoding="utf-8"?>
<sst xmlns="http://schemas.openxmlformats.org/spreadsheetml/2006/main" count="194" uniqueCount="131">
  <si>
    <t>งบประมาณ</t>
  </si>
  <si>
    <t>คำชี้แจงงบประมาณปี พ.ศ. 2564</t>
  </si>
  <si>
    <t>รวมทั้งสิ้น</t>
  </si>
  <si>
    <t xml:space="preserve"> 0.000บาท</t>
  </si>
  <si>
    <t xml:space="preserve">    1.1  ค่าตอบแทน  ใช้สอย และวัสดุ</t>
  </si>
  <si>
    <t xml:space="preserve">           1.1.1. ค่าตอบแทน</t>
  </si>
  <si>
    <t xml:space="preserve">  1 . ค่าอาหารทำการนอกเวลา</t>
  </si>
  <si>
    <t xml:space="preserve">       รายละเอียดค่าอาหารทำการนอกเวลา</t>
  </si>
  <si>
    <t>อัตรา</t>
  </si>
  <si>
    <t>คน</t>
  </si>
  <si>
    <t>วัน</t>
  </si>
  <si>
    <t>จำนวน</t>
  </si>
  <si>
    <t>รวมเป็นเงิน</t>
  </si>
  <si>
    <t xml:space="preserve">วันราชการ               </t>
  </si>
  <si>
    <t xml:space="preserve">วันหยุดราชการ                      </t>
  </si>
  <si>
    <r>
      <t xml:space="preserve">   2</t>
    </r>
    <r>
      <rPr>
        <b/>
        <i/>
        <sz val="14"/>
        <rFont val="TH SarabunPSK"/>
        <family val="2"/>
      </rPr>
      <t>. ค่าตอบแทนผู้ปฏิบัติงานให้ทางราชการ</t>
    </r>
  </si>
  <si>
    <r>
      <t xml:space="preserve">   </t>
    </r>
    <r>
      <rPr>
        <b/>
        <i/>
        <sz val="14"/>
        <rFont val="TH SarabunPSK"/>
        <family val="2"/>
      </rPr>
      <t>3. ค่าเบี้ยประชุมกรรมการ</t>
    </r>
  </si>
  <si>
    <t xml:space="preserve">       รายละเอียดค่าเบี้ยประชุม</t>
  </si>
  <si>
    <t>คณะ........</t>
  </si>
  <si>
    <t>2.2.2. ค่าใช้สอย</t>
  </si>
  <si>
    <t>1. ค่าเบี้ยเลี้ยงที่พักและพาหนะ</t>
  </si>
  <si>
    <t xml:space="preserve"> - เป็นค่าใช้จ่ายของเจ้าหน้าที่ปฎิบัติงาน  </t>
  </si>
  <si>
    <t xml:space="preserve">ระดับ 9                          </t>
  </si>
  <si>
    <t xml:space="preserve">   - ค่าเบี้ยเลี้ยง                </t>
  </si>
  <si>
    <t xml:space="preserve">   - ที่พัก                          </t>
  </si>
  <si>
    <t xml:space="preserve">   - พาหนะ (ไป-กลับ)     </t>
  </si>
  <si>
    <t xml:space="preserve">   - พาหนะ (เครื่องบิน) ไป-กลับ     </t>
  </si>
  <si>
    <t xml:space="preserve">ระดับ 3-8                        </t>
  </si>
  <si>
    <t xml:space="preserve">   - ค่าเบี้ยเลี้ยง                 </t>
  </si>
  <si>
    <t xml:space="preserve">ระดับ 1-2                    </t>
  </si>
  <si>
    <t>2. ค่าซ่อมแซมยานพาหนะและขนส่ง</t>
  </si>
  <si>
    <t xml:space="preserve">     - รายการ..........</t>
  </si>
  <si>
    <t>3. ค่าซ่อมแซมครุภัณฑ์</t>
  </si>
  <si>
    <t>4. ค่าซ่อมแซมสิ่งก่อสร้าง</t>
  </si>
  <si>
    <t>5. ค่าเช่าทรพัย์สิน (รายจ่ายประจำขั้นต่ำ)</t>
  </si>
  <si>
    <t>6. ค่าจ้างเหมาบริการ</t>
  </si>
  <si>
    <t>บาท/เดือน/อัตรา</t>
  </si>
  <si>
    <t>2. รายการ............</t>
  </si>
  <si>
    <t>3. รายการ............</t>
  </si>
  <si>
    <t>7. ค่าใช้จ่ายในการสัมมนาและฝึกอบรม</t>
  </si>
  <si>
    <t>1. โครงการ..............</t>
  </si>
  <si>
    <t xml:space="preserve"> วัตถุประสงค์ :</t>
  </si>
  <si>
    <t xml:space="preserve"> กลุ่มเป้าหมาย :</t>
  </si>
  <si>
    <t xml:space="preserve"> ผลที่คาดว่าจะได้รับ :</t>
  </si>
  <si>
    <t>ชั่วโมง/วัน</t>
  </si>
  <si>
    <t xml:space="preserve"> ค่าตอบแทนวิทยากรภาครัฐ</t>
  </si>
  <si>
    <t xml:space="preserve"> ค่าตอบแทนวิทยากรภาคเอกชน</t>
  </si>
  <si>
    <t xml:space="preserve"> ค่าที่พัก</t>
  </si>
  <si>
    <t xml:space="preserve"> ค่าพาหนะ</t>
  </si>
  <si>
    <t xml:space="preserve"> ค่าอาหาร (ครบทุกมื้อ)</t>
  </si>
  <si>
    <t xml:space="preserve"> ค่าอาหาร (ไม่ครบทุกมื้อ)</t>
  </si>
  <si>
    <t xml:space="preserve"> ค่าอาหารว่างและเครื่องดื่ม</t>
  </si>
  <si>
    <t xml:space="preserve"> ค่าเอกสาร</t>
  </si>
  <si>
    <t>9. ค่ารับรองและพิธีการ</t>
  </si>
  <si>
    <t>2. โครงการ..............</t>
  </si>
  <si>
    <t>3. โครงการ..............</t>
  </si>
  <si>
    <t xml:space="preserve"> 11. ค่าเช่าเหมารถ (รายการผูกพัน)</t>
  </si>
  <si>
    <t>12. ค่าซ่อมแซมบำรุงรักษาทรัพย์สิน</t>
  </si>
  <si>
    <t>13. ค่าธรรมเนียม</t>
  </si>
  <si>
    <t>ค่าวัสดุ</t>
  </si>
  <si>
    <t xml:space="preserve">   1. วัสดุสำนักงาน</t>
  </si>
  <si>
    <t xml:space="preserve">    2. วัสดุเชื้อเพลิงและหล่อลื่น</t>
  </si>
  <si>
    <t xml:space="preserve">    3. วัสดุงานบ้านงานครัว</t>
  </si>
  <si>
    <t xml:space="preserve">    4. วัสดุโฆษณาและเผยแพร่</t>
  </si>
  <si>
    <t xml:space="preserve">    5. วัสดุหนังสือและตำรา</t>
  </si>
  <si>
    <t xml:space="preserve">    6. วัสดุคอมพิวเตอร์</t>
  </si>
  <si>
    <t xml:space="preserve">    7. อืนๆ (ระบุ...)</t>
  </si>
  <si>
    <t xml:space="preserve"> รวมเป็นเงินทั้งสิ้น </t>
  </si>
  <si>
    <t>ค่าโทรศัพท์ (รายจ่ายขั้นต่ำ)</t>
  </si>
  <si>
    <t>ค่าน้ำประปา (รายจ่ายขั้นต่ำ )</t>
  </si>
  <si>
    <t>ค่าไฟฟ้า (รายจ่ายขั้นต่ำ)</t>
  </si>
  <si>
    <t>ค่าไปรษณีย์ (รายจ่ายขั้นต่ำ)</t>
  </si>
  <si>
    <t xml:space="preserve">     รวมเป็นเงินทั้งสิ้น </t>
  </si>
  <si>
    <t>งบรายจ่ายอื่น</t>
  </si>
  <si>
    <t>1. โครงการ/รายการ/ค่าใช้จ่าย............................................</t>
  </si>
  <si>
    <t xml:space="preserve">    รายละเอียดค่าใช้จ่าย</t>
  </si>
  <si>
    <t>1....................................................................</t>
  </si>
  <si>
    <t>2....................................................................</t>
  </si>
  <si>
    <t>หน่วยงาน........................................สำนักงานปลัดกระทรวงการพัฒนาสังคมและความมั่นคงของมนุษย์</t>
  </si>
  <si>
    <t>แผนงาน.........................................................................................................................</t>
  </si>
  <si>
    <t>ผลผลิต/โครงการ.....................................................................................................</t>
  </si>
  <si>
    <t>จำนวนครั้ง</t>
  </si>
  <si>
    <t>อัตราค่าจ้าง</t>
  </si>
  <si>
    <t>จำนวนคน</t>
  </si>
  <si>
    <t>เดือน</t>
  </si>
  <si>
    <t>1. ผู้ช่วยผู้ปฏิบัติงาน.....</t>
  </si>
  <si>
    <t>(เฉพาะโครงการที่จ้างบุคคลภายนอกปฏิบัติงาน)</t>
  </si>
  <si>
    <t>จ้างเหมาอื่นๆ</t>
  </si>
  <si>
    <t>จ้างเหมาบุคลากร</t>
  </si>
  <si>
    <t>1. รายการ............</t>
  </si>
  <si>
    <t>งบดำเนินงาน</t>
  </si>
  <si>
    <t>รวม</t>
  </si>
  <si>
    <t>14. อื่นๆ......(โปรดระบุ)</t>
  </si>
  <si>
    <t>คำชี้แจง เหตุผลความจำเป็น</t>
  </si>
  <si>
    <t>สำนักงานปลัดกระทรวงการพัฒนาสังคมและความมั่นคงของมนุษย์</t>
  </si>
  <si>
    <t>ยุทธศาสตร์ที่ 4 ด้านการแก้ขปัญหาความยากจน ลดความเหลื่อมล้ำ และสร้างการเติบโตจากภายใน</t>
  </si>
  <si>
    <t xml:space="preserve">หน่วย : ล้านบาท (ทศนิยม 4 ตำแหน่ง)   </t>
  </si>
  <si>
    <t>แผนงาน - ผลผลิต/โครงการ  -  งบรายจ่าย  -  รายการ</t>
  </si>
  <si>
    <t>เป้าหมาย</t>
  </si>
  <si>
    <t>ปี 2564</t>
  </si>
  <si>
    <t>หน่วยนับ</t>
  </si>
  <si>
    <t>เสนอตั้ง</t>
  </si>
  <si>
    <t xml:space="preserve"> 1. ค่าครุภัณฑ์ที่มีวงเงินต่อหน่วยต่ำกว่า  1 ล้านบาท</t>
  </si>
  <si>
    <t xml:space="preserve"> งบลงทุน</t>
  </si>
  <si>
    <t xml:space="preserve"> 1.1.1 ครุภัณฑ์สำนักงาน</t>
  </si>
  <si>
    <t>หน่วย</t>
  </si>
  <si>
    <t>โครงการ</t>
  </si>
  <si>
    <t>คัน</t>
  </si>
  <si>
    <t>2.1.2 ครุภัณฑ์คอมพิวเตอร์</t>
  </si>
  <si>
    <t>คำชี้แจง (เหตุผลความจำเป็น)</t>
  </si>
  <si>
    <t xml:space="preserve"> ผลผลิต : ....................................................</t>
  </si>
  <si>
    <t xml:space="preserve"> แผนงาน....................................................</t>
  </si>
  <si>
    <t xml:space="preserve"> 1.1 แผนงาน....................................................</t>
  </si>
  <si>
    <t>2.1.3 ครุภัณฑ์ยานพาหนะและขนส่ง</t>
  </si>
  <si>
    <t>หน่วยงาน.......................................................</t>
  </si>
  <si>
    <t>แบบฟอร์มรายละเอียด (ร่าง) งบประมาณรายจ่ายประจำปีงบประมาณ พ.ศ. 2564 (กรอบวงเงินตามติ ครม. 12 พฤษภาคม 2563)</t>
  </si>
  <si>
    <t>รายการงบลงทุนประจำปีงบประมาณ พ.ศ. 2564</t>
  </si>
  <si>
    <t>2. ที่ดิน สิ่งก่อสร้าง</t>
  </si>
  <si>
    <t xml:space="preserve"> </t>
  </si>
  <si>
    <t>วุฒิ. ปริญญาตรี ..........................................................</t>
  </si>
  <si>
    <t>วุฒิ. ปวช.................................................................</t>
  </si>
  <si>
    <t>วุฒิ. ปวส......................................................................</t>
  </si>
  <si>
    <t xml:space="preserve">  ค่าสาธารณูปโภค ( รายจ่ายประจำขั้นต่ำ ) </t>
  </si>
  <si>
    <t xml:space="preserve">10. ค่าใช้จ่ายในการประชุม </t>
  </si>
  <si>
    <t xml:space="preserve">หมายเหตุ ขอความร่วมมือจัดส่งข้อมูลภายในวันจันทร์ที่ 25 พฤษภาคม  2563 และสามารถจัดส่งข้อมูลล่วงหน้าได้ทาง budget5415@gmail.com </t>
  </si>
  <si>
    <t xml:space="preserve">        รายละเอียดค่าตอบแทนผู้ปฏิบัติงานให้ข้าราชการ (แตกตัวคูณ)</t>
  </si>
  <si>
    <t>งบเงินอุดหนุน</t>
  </si>
  <si>
    <t>เงินอุดหนุน..........................................</t>
  </si>
  <si>
    <t xml:space="preserve">                   รวม          (รายจ่ายประจำ)           </t>
  </si>
  <si>
    <t xml:space="preserve">1. โครงการ.......... </t>
  </si>
  <si>
    <t>(แตกตัวคูณ)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</si>
</sst>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43" formatCode="_-* #,##0.00_-;\-* #,##0.00_-;_-* &quot;-&quot;??_-;_-@_-"/>
    <numFmt numFmtId="187" formatCode="_(* #,##0.00_);_(* \(#,##0.00\);_(* &quot;-&quot;??_);_(@_)"/>
    <numFmt numFmtId="188" formatCode="_(* #,##0_);_(* \(#,##0\);_(* &quot;-&quot;??_);_(@_)"/>
    <numFmt numFmtId="189" formatCode="0,000&quot;บาท  &quot;"/>
    <numFmt numFmtId="190" formatCode="_-* #,##0_-;\-* #,##0_-;_-* &quot;-&quot;??_-;_-@_-"/>
    <numFmt numFmtId="191" formatCode="0,000\ &quot;บาท&quot;"/>
    <numFmt numFmtId="192" formatCode="#,##0\ \ "/>
    <numFmt numFmtId="193" formatCode="#,##0.0000\ \ "/>
    <numFmt numFmtId="194" formatCode="_-* #,##0.0000_-;\-* #,##0.0000_-;_-* &quot;-&quot;??_-;_-@_-"/>
    <numFmt numFmtId="195" formatCode="#,##0.0000"/>
    <numFmt numFmtId="196" formatCode="0.0000"/>
    <numFmt numFmtId="197" formatCode="_(* #,##0_);_(* \(#,##0\);_(* &quot;-&quot;_);_(@_)"/>
  </numFmts>
  <fonts count="16" x14ac:knownFonts="1">
    <font>
      <sz val="11"/>
      <color theme="1"/>
      <name val="Tahoma"/>
      <family val="2"/>
      <charset val="222"/>
      <scheme val="minor"/>
    </font>
    <font>
      <sz val="14"/>
      <name val="AngsanaUPC"/>
      <family val="1"/>
      <charset val="222"/>
    </font>
    <font>
      <b/>
      <sz val="14"/>
      <name val="TH SarabunPSK"/>
      <family val="2"/>
    </font>
    <font>
      <sz val="14"/>
      <name val="Cordia New"/>
      <family val="2"/>
    </font>
    <font>
      <sz val="14"/>
      <name val="TH SarabunPSK"/>
      <family val="2"/>
    </font>
    <font>
      <sz val="10"/>
      <name val="Arial"/>
      <family val="2"/>
    </font>
    <font>
      <i/>
      <sz val="14"/>
      <name val="TH SarabunPSK"/>
      <family val="2"/>
    </font>
    <font>
      <b/>
      <i/>
      <sz val="14"/>
      <name val="TH SarabunPSK"/>
      <family val="2"/>
    </font>
    <font>
      <sz val="14"/>
      <color theme="8" tint="-0.249977111117893"/>
      <name val="TH SarabunPSK"/>
      <family val="2"/>
    </font>
    <font>
      <sz val="11"/>
      <color theme="1"/>
      <name val="Tahoma"/>
      <family val="2"/>
      <charset val="222"/>
      <scheme val="minor"/>
    </font>
    <font>
      <sz val="14"/>
      <name val="AngsanaUPC"/>
      <family val="1"/>
    </font>
    <font>
      <sz val="16"/>
      <name val="DilleniaUPC"/>
      <family val="1"/>
    </font>
    <font>
      <b/>
      <sz val="16"/>
      <name val="DilleniaUPC"/>
      <family val="1"/>
    </font>
    <font>
      <sz val="10"/>
      <name val="Arial"/>
      <family val="2"/>
    </font>
    <font>
      <b/>
      <sz val="16"/>
      <color theme="1"/>
      <name val="DilleniaUPC"/>
      <family val="1"/>
    </font>
    <font>
      <sz val="16"/>
      <color theme="1"/>
      <name val="DilleniaUPC"/>
      <family val="1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</borders>
  <cellStyleXfs count="14">
    <xf numFmtId="0" fontId="0" fillId="0" borderId="0"/>
    <xf numFmtId="187" fontId="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5" fillId="0" borderId="0"/>
    <xf numFmtId="0" fontId="3" fillId="0" borderId="0"/>
    <xf numFmtId="0" fontId="10" fillId="0" borderId="0"/>
    <xf numFmtId="43" fontId="13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1" fillId="0" borderId="0"/>
    <xf numFmtId="0" fontId="13" fillId="0" borderId="0"/>
  </cellStyleXfs>
  <cellXfs count="323">
    <xf numFmtId="0" fontId="0" fillId="0" borderId="0" xfId="0"/>
    <xf numFmtId="0" fontId="4" fillId="3" borderId="0" xfId="2" applyFont="1" applyFill="1"/>
    <xf numFmtId="188" fontId="4" fillId="3" borderId="0" xfId="3" applyNumberFormat="1" applyFont="1" applyFill="1"/>
    <xf numFmtId="188" fontId="4" fillId="3" borderId="0" xfId="1" applyNumberFormat="1" applyFont="1" applyFill="1"/>
    <xf numFmtId="188" fontId="2" fillId="3" borderId="0" xfId="1" applyNumberFormat="1" applyFont="1" applyFill="1" applyAlignment="1">
      <alignment horizontal="centerContinuous"/>
    </xf>
    <xf numFmtId="189" fontId="2" fillId="3" borderId="0" xfId="1" applyNumberFormat="1" applyFont="1" applyFill="1" applyAlignment="1">
      <alignment horizontal="centerContinuous"/>
    </xf>
    <xf numFmtId="188" fontId="2" fillId="3" borderId="0" xfId="1" applyNumberFormat="1" applyFont="1" applyFill="1" applyAlignment="1">
      <alignment horizontal="center"/>
    </xf>
    <xf numFmtId="188" fontId="2" fillId="5" borderId="5" xfId="1" applyNumberFormat="1" applyFont="1" applyFill="1" applyBorder="1"/>
    <xf numFmtId="188" fontId="4" fillId="5" borderId="0" xfId="1" applyNumberFormat="1" applyFont="1" applyFill="1" applyAlignment="1">
      <alignment horizontal="center"/>
    </xf>
    <xf numFmtId="188" fontId="4" fillId="5" borderId="6" xfId="1" applyNumberFormat="1" applyFont="1" applyFill="1" applyBorder="1"/>
    <xf numFmtId="0" fontId="2" fillId="3" borderId="0" xfId="2" applyFont="1" applyFill="1"/>
    <xf numFmtId="188" fontId="2" fillId="3" borderId="0" xfId="3" applyNumberFormat="1" applyFont="1" applyFill="1"/>
    <xf numFmtId="188" fontId="2" fillId="3" borderId="0" xfId="1" applyNumberFormat="1" applyFont="1" applyFill="1"/>
    <xf numFmtId="191" fontId="2" fillId="2" borderId="17" xfId="1" applyNumberFormat="1" applyFont="1" applyFill="1" applyBorder="1"/>
    <xf numFmtId="0" fontId="6" fillId="2" borderId="6" xfId="6" applyFont="1" applyFill="1" applyBorder="1" applyAlignment="1">
      <alignment horizontal="right"/>
    </xf>
    <xf numFmtId="191" fontId="2" fillId="2" borderId="6" xfId="1" applyNumberFormat="1" applyFont="1" applyFill="1" applyBorder="1"/>
    <xf numFmtId="188" fontId="4" fillId="2" borderId="5" xfId="1" applyNumberFormat="1" applyFont="1" applyFill="1" applyBorder="1" applyAlignment="1">
      <alignment horizontal="left"/>
    </xf>
    <xf numFmtId="189" fontId="4" fillId="2" borderId="6" xfId="1" applyNumberFormat="1" applyFont="1" applyFill="1" applyBorder="1"/>
    <xf numFmtId="188" fontId="2" fillId="9" borderId="5" xfId="1" applyNumberFormat="1" applyFont="1" applyFill="1" applyBorder="1"/>
    <xf numFmtId="189" fontId="4" fillId="9" borderId="6" xfId="1" applyNumberFormat="1" applyFont="1" applyFill="1" applyBorder="1"/>
    <xf numFmtId="188" fontId="4" fillId="9" borderId="0" xfId="1" applyNumberFormat="1" applyFont="1" applyFill="1" applyAlignment="1">
      <alignment horizontal="center"/>
    </xf>
    <xf numFmtId="188" fontId="4" fillId="9" borderId="6" xfId="1" applyNumberFormat="1" applyFont="1" applyFill="1" applyBorder="1"/>
    <xf numFmtId="188" fontId="7" fillId="2" borderId="5" xfId="1" applyNumberFormat="1" applyFont="1" applyFill="1" applyBorder="1"/>
    <xf numFmtId="188" fontId="7" fillId="2" borderId="0" xfId="1" applyNumberFormat="1" applyFont="1" applyFill="1" applyAlignment="1">
      <alignment horizontal="center"/>
    </xf>
    <xf numFmtId="188" fontId="7" fillId="2" borderId="6" xfId="1" applyNumberFormat="1" applyFont="1" applyFill="1" applyBorder="1"/>
    <xf numFmtId="188" fontId="4" fillId="2" borderId="5" xfId="1" applyNumberFormat="1" applyFont="1" applyFill="1" applyBorder="1"/>
    <xf numFmtId="188" fontId="4" fillId="2" borderId="0" xfId="1" applyNumberFormat="1" applyFont="1" applyFill="1" applyAlignment="1">
      <alignment horizontal="center"/>
    </xf>
    <xf numFmtId="188" fontId="4" fillId="2" borderId="6" xfId="1" applyNumberFormat="1" applyFont="1" applyFill="1" applyBorder="1"/>
    <xf numFmtId="189" fontId="4" fillId="2" borderId="15" xfId="1" applyNumberFormat="1" applyFont="1" applyFill="1" applyBorder="1"/>
    <xf numFmtId="189" fontId="2" fillId="2" borderId="6" xfId="1" applyNumberFormat="1" applyFont="1" applyFill="1" applyBorder="1" applyAlignment="1">
      <alignment horizontal="right"/>
    </xf>
    <xf numFmtId="0" fontId="4" fillId="2" borderId="5" xfId="2" applyFont="1" applyFill="1" applyBorder="1"/>
    <xf numFmtId="0" fontId="4" fillId="2" borderId="0" xfId="2" applyFont="1" applyFill="1" applyAlignment="1">
      <alignment horizontal="center"/>
    </xf>
    <xf numFmtId="0" fontId="4" fillId="2" borderId="6" xfId="2" applyFont="1" applyFill="1" applyBorder="1"/>
    <xf numFmtId="189" fontId="2" fillId="2" borderId="18" xfId="1" applyNumberFormat="1" applyFont="1" applyFill="1" applyBorder="1" applyAlignment="1">
      <alignment horizontal="right"/>
    </xf>
    <xf numFmtId="43" fontId="4" fillId="2" borderId="5" xfId="5" applyFont="1" applyFill="1" applyBorder="1"/>
    <xf numFmtId="43" fontId="4" fillId="2" borderId="0" xfId="5" applyFont="1" applyFill="1" applyAlignment="1">
      <alignment horizontal="center"/>
    </xf>
    <xf numFmtId="43" fontId="4" fillId="2" borderId="6" xfId="5" applyFont="1" applyFill="1" applyBorder="1"/>
    <xf numFmtId="189" fontId="4" fillId="2" borderId="6" xfId="1" applyNumberFormat="1" applyFont="1" applyFill="1" applyBorder="1" applyAlignment="1">
      <alignment horizontal="center"/>
    </xf>
    <xf numFmtId="189" fontId="4" fillId="2" borderId="15" xfId="1" applyNumberFormat="1" applyFont="1" applyFill="1" applyBorder="1" applyAlignment="1">
      <alignment horizontal="center"/>
    </xf>
    <xf numFmtId="189" fontId="4" fillId="2" borderId="6" xfId="1" applyNumberFormat="1" applyFont="1" applyFill="1" applyBorder="1" applyAlignment="1">
      <alignment horizontal="right"/>
    </xf>
    <xf numFmtId="188" fontId="4" fillId="2" borderId="8" xfId="1" applyNumberFormat="1" applyFont="1" applyFill="1" applyBorder="1" applyAlignment="1">
      <alignment horizontal="center"/>
    </xf>
    <xf numFmtId="0" fontId="7" fillId="2" borderId="5" xfId="7" applyFont="1" applyFill="1" applyBorder="1"/>
    <xf numFmtId="0" fontId="7" fillId="2" borderId="0" xfId="7" applyFont="1" applyFill="1" applyAlignment="1">
      <alignment horizontal="center"/>
    </xf>
    <xf numFmtId="0" fontId="7" fillId="2" borderId="6" xfId="7" applyFont="1" applyFill="1" applyBorder="1"/>
    <xf numFmtId="188" fontId="4" fillId="2" borderId="6" xfId="1" applyNumberFormat="1" applyFont="1" applyFill="1" applyBorder="1" applyAlignment="1">
      <alignment horizontal="left"/>
    </xf>
    <xf numFmtId="189" fontId="2" fillId="2" borderId="18" xfId="1" applyNumberFormat="1" applyFont="1" applyFill="1" applyBorder="1"/>
    <xf numFmtId="188" fontId="4" fillId="2" borderId="0" xfId="1" applyNumberFormat="1" applyFont="1" applyFill="1"/>
    <xf numFmtId="188" fontId="7" fillId="2" borderId="0" xfId="1" applyNumberFormat="1" applyFont="1" applyFill="1"/>
    <xf numFmtId="188" fontId="2" fillId="2" borderId="6" xfId="1" applyNumberFormat="1" applyFont="1" applyFill="1" applyBorder="1"/>
    <xf numFmtId="189" fontId="2" fillId="2" borderId="6" xfId="1" applyNumberFormat="1" applyFont="1" applyFill="1" applyBorder="1"/>
    <xf numFmtId="189" fontId="2" fillId="2" borderId="15" xfId="1" applyNumberFormat="1" applyFont="1" applyFill="1" applyBorder="1"/>
    <xf numFmtId="188" fontId="2" fillId="9" borderId="0" xfId="1" applyNumberFormat="1" applyFont="1" applyFill="1" applyAlignment="1">
      <alignment horizontal="center"/>
    </xf>
    <xf numFmtId="188" fontId="2" fillId="9" borderId="6" xfId="1" applyNumberFormat="1" applyFont="1" applyFill="1" applyBorder="1"/>
    <xf numFmtId="189" fontId="2" fillId="9" borderId="15" xfId="1" applyNumberFormat="1" applyFont="1" applyFill="1" applyBorder="1"/>
    <xf numFmtId="189" fontId="2" fillId="0" borderId="16" xfId="1" applyNumberFormat="1" applyFont="1" applyBorder="1"/>
    <xf numFmtId="0" fontId="2" fillId="3" borderId="5" xfId="7" applyFont="1" applyFill="1" applyBorder="1" applyAlignment="1">
      <alignment horizontal="center"/>
    </xf>
    <xf numFmtId="0" fontId="2" fillId="3" borderId="0" xfId="7" applyFont="1" applyFill="1" applyAlignment="1">
      <alignment horizontal="center"/>
    </xf>
    <xf numFmtId="0" fontId="2" fillId="3" borderId="6" xfId="7" applyFont="1" applyFill="1" applyBorder="1" applyAlignment="1">
      <alignment horizontal="center"/>
    </xf>
    <xf numFmtId="188" fontId="7" fillId="9" borderId="5" xfId="1" applyNumberFormat="1" applyFont="1" applyFill="1" applyBorder="1" applyAlignment="1">
      <alignment horizontal="left"/>
    </xf>
    <xf numFmtId="188" fontId="7" fillId="9" borderId="0" xfId="1" applyNumberFormat="1" applyFont="1" applyFill="1" applyAlignment="1">
      <alignment horizontal="center"/>
    </xf>
    <xf numFmtId="188" fontId="7" fillId="9" borderId="6" xfId="1" applyNumberFormat="1" applyFont="1" applyFill="1" applyBorder="1" applyAlignment="1">
      <alignment horizontal="left"/>
    </xf>
    <xf numFmtId="188" fontId="2" fillId="2" borderId="5" xfId="1" applyNumberFormat="1" applyFont="1" applyFill="1" applyBorder="1"/>
    <xf numFmtId="189" fontId="2" fillId="2" borderId="16" xfId="1" applyNumberFormat="1" applyFont="1" applyFill="1" applyBorder="1"/>
    <xf numFmtId="189" fontId="2" fillId="2" borderId="19" xfId="1" applyNumberFormat="1" applyFont="1" applyFill="1" applyBorder="1"/>
    <xf numFmtId="0" fontId="7" fillId="2" borderId="7" xfId="2" applyFont="1" applyFill="1" applyBorder="1" applyAlignment="1">
      <alignment horizontal="center"/>
    </xf>
    <xf numFmtId="188" fontId="2" fillId="8" borderId="11" xfId="1" applyNumberFormat="1" applyFont="1" applyFill="1" applyBorder="1"/>
    <xf numFmtId="188" fontId="2" fillId="8" borderId="12" xfId="1" applyNumberFormat="1" applyFont="1" applyFill="1" applyBorder="1" applyAlignment="1">
      <alignment horizontal="center"/>
    </xf>
    <xf numFmtId="188" fontId="2" fillId="8" borderId="13" xfId="1" applyNumberFormat="1" applyFont="1" applyFill="1" applyBorder="1"/>
    <xf numFmtId="189" fontId="2" fillId="8" borderId="14" xfId="1" applyNumberFormat="1" applyFont="1" applyFill="1" applyBorder="1"/>
    <xf numFmtId="189" fontId="2" fillId="0" borderId="19" xfId="1" applyNumberFormat="1" applyFont="1" applyBorder="1"/>
    <xf numFmtId="0" fontId="4" fillId="3" borderId="5" xfId="7" applyFont="1" applyFill="1" applyBorder="1"/>
    <xf numFmtId="0" fontId="4" fillId="3" borderId="0" xfId="7" applyFont="1" applyFill="1" applyAlignment="1">
      <alignment horizontal="center"/>
    </xf>
    <xf numFmtId="0" fontId="2" fillId="3" borderId="8" xfId="2" applyFont="1" applyFill="1" applyBorder="1" applyAlignment="1">
      <alignment horizontal="center"/>
    </xf>
    <xf numFmtId="0" fontId="4" fillId="3" borderId="6" xfId="7" applyFont="1" applyFill="1" applyBorder="1"/>
    <xf numFmtId="0" fontId="2" fillId="3" borderId="6" xfId="7" applyFont="1" applyFill="1" applyBorder="1"/>
    <xf numFmtId="0" fontId="7" fillId="3" borderId="5" xfId="2" applyFont="1" applyFill="1" applyBorder="1" applyAlignment="1">
      <alignment horizontal="center"/>
    </xf>
    <xf numFmtId="0" fontId="2" fillId="2" borderId="0" xfId="2" applyFont="1" applyFill="1" applyAlignment="1">
      <alignment horizontal="center"/>
    </xf>
    <xf numFmtId="0" fontId="2" fillId="2" borderId="6" xfId="2" applyFont="1" applyFill="1" applyBorder="1" applyAlignment="1">
      <alignment horizontal="center"/>
    </xf>
    <xf numFmtId="188" fontId="2" fillId="2" borderId="0" xfId="1" applyNumberFormat="1" applyFont="1" applyFill="1" applyBorder="1" applyAlignment="1">
      <alignment horizontal="center"/>
    </xf>
    <xf numFmtId="189" fontId="2" fillId="2" borderId="15" xfId="1" applyNumberFormat="1" applyFont="1" applyFill="1" applyBorder="1" applyAlignment="1">
      <alignment horizontal="right"/>
    </xf>
    <xf numFmtId="189" fontId="2" fillId="0" borderId="6" xfId="1" applyNumberFormat="1" applyFont="1" applyBorder="1"/>
    <xf numFmtId="189" fontId="2" fillId="8" borderId="15" xfId="1" applyNumberFormat="1" applyFont="1" applyFill="1" applyBorder="1"/>
    <xf numFmtId="189" fontId="2" fillId="0" borderId="15" xfId="1" applyNumberFormat="1" applyFont="1" applyBorder="1"/>
    <xf numFmtId="188" fontId="2" fillId="3" borderId="0" xfId="1" applyNumberFormat="1" applyFont="1" applyFill="1" applyAlignment="1">
      <alignment horizontal="center" vertical="center"/>
    </xf>
    <xf numFmtId="188" fontId="4" fillId="5" borderId="0" xfId="1" applyNumberFormat="1" applyFont="1" applyFill="1" applyAlignment="1">
      <alignment horizontal="center" vertical="center"/>
    </xf>
    <xf numFmtId="188" fontId="4" fillId="9" borderId="0" xfId="1" applyNumberFormat="1" applyFont="1" applyFill="1" applyAlignment="1">
      <alignment horizontal="center" vertical="center"/>
    </xf>
    <xf numFmtId="188" fontId="7" fillId="2" borderId="0" xfId="1" applyNumberFormat="1" applyFont="1" applyFill="1" applyAlignment="1">
      <alignment horizontal="center" vertical="center"/>
    </xf>
    <xf numFmtId="43" fontId="4" fillId="2" borderId="0" xfId="5" applyFont="1" applyFill="1" applyAlignment="1">
      <alignment horizontal="center" vertical="center"/>
    </xf>
    <xf numFmtId="0" fontId="4" fillId="2" borderId="0" xfId="2" applyFont="1" applyFill="1" applyAlignment="1">
      <alignment horizontal="center" vertical="center"/>
    </xf>
    <xf numFmtId="188" fontId="4" fillId="2" borderId="0" xfId="1" applyNumberFormat="1" applyFont="1" applyFill="1" applyAlignment="1">
      <alignment horizontal="center" vertical="center"/>
    </xf>
    <xf numFmtId="0" fontId="7" fillId="2" borderId="0" xfId="7" applyFont="1" applyFill="1" applyAlignment="1">
      <alignment horizontal="center" vertical="center"/>
    </xf>
    <xf numFmtId="188" fontId="4" fillId="2" borderId="8" xfId="1" applyNumberFormat="1" applyFont="1" applyFill="1" applyBorder="1" applyAlignment="1">
      <alignment horizontal="center" vertical="center"/>
    </xf>
    <xf numFmtId="188" fontId="2" fillId="9" borderId="0" xfId="1" applyNumberFormat="1" applyFont="1" applyFill="1" applyAlignment="1">
      <alignment horizontal="center" vertical="center"/>
    </xf>
    <xf numFmtId="0" fontId="2" fillId="3" borderId="0" xfId="7" applyFont="1" applyFill="1" applyAlignment="1">
      <alignment horizontal="center" vertical="center"/>
    </xf>
    <xf numFmtId="188" fontId="7" fillId="9" borderId="0" xfId="1" applyNumberFormat="1" applyFont="1" applyFill="1" applyAlignment="1">
      <alignment horizontal="center" vertical="center"/>
    </xf>
    <xf numFmtId="0" fontId="7" fillId="2" borderId="8" xfId="2" applyFont="1" applyFill="1" applyBorder="1" applyAlignment="1">
      <alignment horizontal="center" vertical="center"/>
    </xf>
    <xf numFmtId="188" fontId="2" fillId="8" borderId="12" xfId="1" applyNumberFormat="1" applyFont="1" applyFill="1" applyBorder="1" applyAlignment="1">
      <alignment horizontal="center" vertical="center"/>
    </xf>
    <xf numFmtId="0" fontId="4" fillId="3" borderId="0" xfId="7" applyFont="1" applyFill="1" applyAlignment="1">
      <alignment horizontal="center" vertical="center"/>
    </xf>
    <xf numFmtId="0" fontId="2" fillId="3" borderId="8" xfId="2" applyFont="1" applyFill="1" applyBorder="1" applyAlignment="1">
      <alignment horizontal="center" vertical="center"/>
    </xf>
    <xf numFmtId="0" fontId="2" fillId="2" borderId="0" xfId="2" applyFont="1" applyFill="1" applyAlignment="1">
      <alignment horizontal="center" vertical="center"/>
    </xf>
    <xf numFmtId="0" fontId="7" fillId="10" borderId="5" xfId="7" applyFont="1" applyFill="1" applyBorder="1" applyAlignment="1">
      <alignment horizontal="left"/>
    </xf>
    <xf numFmtId="0" fontId="7" fillId="10" borderId="0" xfId="7" applyFont="1" applyFill="1" applyAlignment="1">
      <alignment horizontal="center" vertical="center"/>
    </xf>
    <xf numFmtId="0" fontId="7" fillId="10" borderId="0" xfId="7" applyFont="1" applyFill="1" applyAlignment="1">
      <alignment horizontal="center"/>
    </xf>
    <xf numFmtId="0" fontId="7" fillId="10" borderId="6" xfId="7" applyFont="1" applyFill="1" applyBorder="1"/>
    <xf numFmtId="189" fontId="4" fillId="10" borderId="6" xfId="1" applyNumberFormat="1" applyFont="1" applyFill="1" applyBorder="1"/>
    <xf numFmtId="0" fontId="7" fillId="10" borderId="5" xfId="7" applyFont="1" applyFill="1" applyBorder="1"/>
    <xf numFmtId="188" fontId="7" fillId="10" borderId="0" xfId="1" applyNumberFormat="1" applyFont="1" applyFill="1" applyAlignment="1">
      <alignment horizontal="center" vertical="center"/>
    </xf>
    <xf numFmtId="188" fontId="7" fillId="10" borderId="0" xfId="1" applyNumberFormat="1" applyFont="1" applyFill="1" applyAlignment="1">
      <alignment horizontal="center"/>
    </xf>
    <xf numFmtId="188" fontId="7" fillId="10" borderId="6" xfId="1" applyNumberFormat="1" applyFont="1" applyFill="1" applyBorder="1" applyAlignment="1">
      <alignment horizontal="left"/>
    </xf>
    <xf numFmtId="191" fontId="2" fillId="10" borderId="6" xfId="1" applyNumberFormat="1" applyFont="1" applyFill="1" applyBorder="1"/>
    <xf numFmtId="189" fontId="4" fillId="10" borderId="15" xfId="1" applyNumberFormat="1" applyFont="1" applyFill="1" applyBorder="1"/>
    <xf numFmtId="0" fontId="4" fillId="10" borderId="5" xfId="2" applyFont="1" applyFill="1" applyBorder="1"/>
    <xf numFmtId="0" fontId="4" fillId="10" borderId="0" xfId="2" applyFont="1" applyFill="1" applyAlignment="1">
      <alignment horizontal="center" vertical="center"/>
    </xf>
    <xf numFmtId="0" fontId="4" fillId="10" borderId="0" xfId="2" applyFont="1" applyFill="1" applyAlignment="1">
      <alignment horizontal="center"/>
    </xf>
    <xf numFmtId="0" fontId="4" fillId="10" borderId="6" xfId="2" applyFont="1" applyFill="1" applyBorder="1"/>
    <xf numFmtId="189" fontId="4" fillId="10" borderId="6" xfId="1" applyNumberFormat="1" applyFont="1" applyFill="1" applyBorder="1" applyAlignment="1">
      <alignment horizontal="right"/>
    </xf>
    <xf numFmtId="189" fontId="2" fillId="10" borderId="6" xfId="1" applyNumberFormat="1" applyFont="1" applyFill="1" applyBorder="1" applyAlignment="1">
      <alignment horizontal="right"/>
    </xf>
    <xf numFmtId="188" fontId="7" fillId="10" borderId="5" xfId="1" applyNumberFormat="1" applyFont="1" applyFill="1" applyBorder="1"/>
    <xf numFmtId="188" fontId="7" fillId="10" borderId="6" xfId="1" applyNumberFormat="1" applyFont="1" applyFill="1" applyBorder="1"/>
    <xf numFmtId="0" fontId="7" fillId="2" borderId="0" xfId="2" applyFont="1" applyFill="1" applyBorder="1" applyAlignment="1">
      <alignment horizontal="center" vertical="center"/>
    </xf>
    <xf numFmtId="188" fontId="7" fillId="2" borderId="0" xfId="1" applyNumberFormat="1" applyFont="1" applyFill="1" applyBorder="1"/>
    <xf numFmtId="0" fontId="7" fillId="4" borderId="5" xfId="7" applyFont="1" applyFill="1" applyBorder="1" applyAlignment="1">
      <alignment horizontal="center"/>
    </xf>
    <xf numFmtId="43" fontId="4" fillId="4" borderId="0" xfId="5" applyFont="1" applyFill="1" applyAlignment="1">
      <alignment horizontal="center" vertical="center"/>
    </xf>
    <xf numFmtId="43" fontId="4" fillId="4" borderId="0" xfId="5" applyFont="1" applyFill="1" applyAlignment="1">
      <alignment horizontal="center"/>
    </xf>
    <xf numFmtId="188" fontId="4" fillId="4" borderId="0" xfId="1" applyNumberFormat="1" applyFont="1" applyFill="1" applyAlignment="1">
      <alignment horizontal="center"/>
    </xf>
    <xf numFmtId="43" fontId="4" fillId="4" borderId="0" xfId="5" applyFont="1" applyFill="1" applyBorder="1" applyAlignment="1">
      <alignment horizontal="center" vertical="center"/>
    </xf>
    <xf numFmtId="43" fontId="4" fillId="4" borderId="0" xfId="5" applyFont="1" applyFill="1" applyBorder="1" applyAlignment="1">
      <alignment horizontal="center"/>
    </xf>
    <xf numFmtId="188" fontId="4" fillId="4" borderId="0" xfId="1" applyNumberFormat="1" applyFont="1" applyFill="1" applyBorder="1" applyAlignment="1">
      <alignment horizontal="center"/>
    </xf>
    <xf numFmtId="0" fontId="7" fillId="4" borderId="6" xfId="7" applyFont="1" applyFill="1" applyBorder="1"/>
    <xf numFmtId="43" fontId="4" fillId="0" borderId="0" xfId="5" applyFont="1" applyFill="1" applyAlignment="1">
      <alignment horizontal="center" vertical="center"/>
    </xf>
    <xf numFmtId="43" fontId="4" fillId="0" borderId="0" xfId="5" applyFont="1" applyFill="1" applyAlignment="1">
      <alignment horizontal="center"/>
    </xf>
    <xf numFmtId="188" fontId="4" fillId="0" borderId="0" xfId="1" applyNumberFormat="1" applyFont="1" applyFill="1" applyAlignment="1">
      <alignment horizontal="center"/>
    </xf>
    <xf numFmtId="0" fontId="7" fillId="0" borderId="6" xfId="7" applyFont="1" applyFill="1" applyBorder="1"/>
    <xf numFmtId="188" fontId="4" fillId="2" borderId="0" xfId="1" applyNumberFormat="1" applyFont="1" applyFill="1" applyBorder="1" applyAlignment="1">
      <alignment horizontal="center" vertical="center"/>
    </xf>
    <xf numFmtId="188" fontId="4" fillId="2" borderId="0" xfId="1" applyNumberFormat="1" applyFont="1" applyFill="1" applyBorder="1" applyAlignment="1">
      <alignment horizontal="center"/>
    </xf>
    <xf numFmtId="189" fontId="4" fillId="2" borderId="0" xfId="1" applyNumberFormat="1" applyFont="1" applyFill="1" applyBorder="1"/>
    <xf numFmtId="188" fontId="2" fillId="6" borderId="11" xfId="1" applyNumberFormat="1" applyFont="1" applyFill="1" applyBorder="1"/>
    <xf numFmtId="188" fontId="2" fillId="6" borderId="12" xfId="1" applyNumberFormat="1" applyFont="1" applyFill="1" applyBorder="1" applyAlignment="1">
      <alignment horizontal="center" vertical="center"/>
    </xf>
    <xf numFmtId="188" fontId="2" fillId="6" borderId="12" xfId="1" applyNumberFormat="1" applyFont="1" applyFill="1" applyBorder="1" applyAlignment="1">
      <alignment horizontal="center"/>
    </xf>
    <xf numFmtId="188" fontId="2" fillId="6" borderId="13" xfId="1" applyNumberFormat="1" applyFont="1" applyFill="1" applyBorder="1"/>
    <xf numFmtId="190" fontId="2" fillId="6" borderId="16" xfId="5" applyNumberFormat="1" applyFont="1" applyFill="1" applyBorder="1" applyAlignment="1">
      <alignment horizontal="center"/>
    </xf>
    <xf numFmtId="188" fontId="2" fillId="11" borderId="5" xfId="1" applyNumberFormat="1" applyFont="1" applyFill="1" applyBorder="1" applyAlignment="1">
      <alignment horizontal="left"/>
    </xf>
    <xf numFmtId="188" fontId="2" fillId="11" borderId="0" xfId="1" applyNumberFormat="1" applyFont="1" applyFill="1" applyAlignment="1">
      <alignment horizontal="center" vertical="center"/>
    </xf>
    <xf numFmtId="188" fontId="2" fillId="11" borderId="0" xfId="1" applyNumberFormat="1" applyFont="1" applyFill="1" applyAlignment="1">
      <alignment horizontal="center"/>
    </xf>
    <xf numFmtId="188" fontId="2" fillId="11" borderId="6" xfId="1" applyNumberFormat="1" applyFont="1" applyFill="1" applyBorder="1" applyAlignment="1">
      <alignment horizontal="centerContinuous"/>
    </xf>
    <xf numFmtId="189" fontId="2" fillId="11" borderId="6" xfId="1" applyNumberFormat="1" applyFont="1" applyFill="1" applyBorder="1"/>
    <xf numFmtId="188" fontId="2" fillId="2" borderId="0" xfId="1" applyNumberFormat="1" applyFont="1" applyFill="1" applyBorder="1" applyAlignment="1">
      <alignment horizontal="center" vertical="center"/>
    </xf>
    <xf numFmtId="190" fontId="2" fillId="2" borderId="6" xfId="5" applyNumberFormat="1" applyFont="1" applyFill="1" applyBorder="1" applyAlignment="1">
      <alignment horizontal="center"/>
    </xf>
    <xf numFmtId="188" fontId="4" fillId="2" borderId="14" xfId="1" applyNumberFormat="1" applyFont="1" applyFill="1" applyBorder="1" applyAlignment="1">
      <alignment horizontal="center"/>
    </xf>
    <xf numFmtId="0" fontId="4" fillId="2" borderId="14" xfId="2" applyFont="1" applyFill="1" applyBorder="1" applyAlignment="1">
      <alignment horizontal="center"/>
    </xf>
    <xf numFmtId="0" fontId="4" fillId="2" borderId="11" xfId="2" applyFont="1" applyFill="1" applyBorder="1" applyAlignment="1">
      <alignment horizontal="center" vertical="center"/>
    </xf>
    <xf numFmtId="0" fontId="4" fillId="2" borderId="13" xfId="2" applyFont="1" applyFill="1" applyBorder="1" applyAlignment="1">
      <alignment horizontal="center" vertical="center"/>
    </xf>
    <xf numFmtId="188" fontId="4" fillId="2" borderId="11" xfId="1" applyNumberFormat="1" applyFont="1" applyFill="1" applyBorder="1" applyAlignment="1">
      <alignment horizontal="center" vertical="center"/>
    </xf>
    <xf numFmtId="188" fontId="4" fillId="2" borderId="13" xfId="1" applyNumberFormat="1" applyFont="1" applyFill="1" applyBorder="1" applyAlignment="1">
      <alignment horizontal="center" vertical="center"/>
    </xf>
    <xf numFmtId="43" fontId="2" fillId="7" borderId="11" xfId="5" applyFont="1" applyFill="1" applyBorder="1" applyAlignment="1">
      <alignment horizontal="center" vertical="center"/>
    </xf>
    <xf numFmtId="43" fontId="2" fillId="7" borderId="13" xfId="5" applyFont="1" applyFill="1" applyBorder="1" applyAlignment="1">
      <alignment horizontal="center" vertical="center"/>
    </xf>
    <xf numFmtId="43" fontId="2" fillId="7" borderId="14" xfId="5" applyFont="1" applyFill="1" applyBorder="1" applyAlignment="1">
      <alignment horizontal="center"/>
    </xf>
    <xf numFmtId="188" fontId="2" fillId="7" borderId="14" xfId="1" applyNumberFormat="1" applyFont="1" applyFill="1" applyBorder="1" applyAlignment="1">
      <alignment horizontal="center"/>
    </xf>
    <xf numFmtId="188" fontId="4" fillId="2" borderId="12" xfId="1" applyNumberFormat="1" applyFont="1" applyFill="1" applyBorder="1" applyAlignment="1">
      <alignment horizontal="left"/>
    </xf>
    <xf numFmtId="188" fontId="4" fillId="2" borderId="13" xfId="1" applyNumberFormat="1" applyFont="1" applyFill="1" applyBorder="1" applyAlignment="1">
      <alignment horizontal="left"/>
    </xf>
    <xf numFmtId="43" fontId="4" fillId="7" borderId="11" xfId="5" applyFont="1" applyFill="1" applyBorder="1" applyAlignment="1">
      <alignment horizontal="center" vertical="center"/>
    </xf>
    <xf numFmtId="43" fontId="4" fillId="7" borderId="12" xfId="5" applyFont="1" applyFill="1" applyBorder="1" applyAlignment="1">
      <alignment horizontal="center" vertical="center"/>
    </xf>
    <xf numFmtId="43" fontId="4" fillId="7" borderId="13" xfId="5" applyFont="1" applyFill="1" applyBorder="1" applyAlignment="1">
      <alignment horizontal="center"/>
    </xf>
    <xf numFmtId="43" fontId="4" fillId="7" borderId="14" xfId="5" applyFont="1" applyFill="1" applyBorder="1" applyAlignment="1">
      <alignment horizontal="center"/>
    </xf>
    <xf numFmtId="188" fontId="4" fillId="7" borderId="14" xfId="1" applyNumberFormat="1" applyFont="1" applyFill="1" applyBorder="1" applyAlignment="1">
      <alignment horizontal="center"/>
    </xf>
    <xf numFmtId="43" fontId="4" fillId="0" borderId="14" xfId="5" applyFont="1" applyFill="1" applyBorder="1" applyAlignment="1">
      <alignment horizontal="center"/>
    </xf>
    <xf numFmtId="188" fontId="4" fillId="0" borderId="14" xfId="1" applyNumberFormat="1" applyFont="1" applyFill="1" applyBorder="1" applyAlignment="1">
      <alignment horizontal="center"/>
    </xf>
    <xf numFmtId="43" fontId="4" fillId="0" borderId="11" xfId="5" applyFont="1" applyFill="1" applyBorder="1" applyAlignment="1">
      <alignment horizontal="center" vertical="center"/>
    </xf>
    <xf numFmtId="43" fontId="4" fillId="0" borderId="12" xfId="5" applyFont="1" applyFill="1" applyBorder="1" applyAlignment="1">
      <alignment horizontal="center" vertical="center"/>
    </xf>
    <xf numFmtId="43" fontId="4" fillId="0" borderId="13" xfId="5" applyFont="1" applyFill="1" applyBorder="1" applyAlignment="1">
      <alignment horizontal="center"/>
    </xf>
    <xf numFmtId="189" fontId="4" fillId="0" borderId="6" xfId="1" applyNumberFormat="1" applyFont="1" applyFill="1" applyBorder="1"/>
    <xf numFmtId="188" fontId="4" fillId="0" borderId="0" xfId="3" applyNumberFormat="1" applyFont="1" applyFill="1"/>
    <xf numFmtId="0" fontId="4" fillId="0" borderId="0" xfId="2" applyFont="1" applyFill="1"/>
    <xf numFmtId="188" fontId="4" fillId="0" borderId="0" xfId="1" applyNumberFormat="1" applyFont="1" applyFill="1"/>
    <xf numFmtId="0" fontId="7" fillId="2" borderId="0" xfId="7" applyFont="1" applyFill="1" applyBorder="1" applyAlignment="1">
      <alignment horizontal="center"/>
    </xf>
    <xf numFmtId="43" fontId="2" fillId="7" borderId="12" xfId="5" applyFont="1" applyFill="1" applyBorder="1" applyAlignment="1">
      <alignment horizontal="center" vertical="center"/>
    </xf>
    <xf numFmtId="43" fontId="2" fillId="7" borderId="13" xfId="5" applyFont="1" applyFill="1" applyBorder="1" applyAlignment="1">
      <alignment horizontal="center"/>
    </xf>
    <xf numFmtId="43" fontId="2" fillId="7" borderId="4" xfId="5" applyFont="1" applyFill="1" applyBorder="1" applyAlignment="1">
      <alignment horizontal="center"/>
    </xf>
    <xf numFmtId="188" fontId="2" fillId="7" borderId="4" xfId="1" applyNumberFormat="1" applyFont="1" applyFill="1" applyBorder="1" applyAlignment="1">
      <alignment horizontal="center"/>
    </xf>
    <xf numFmtId="188" fontId="8" fillId="2" borderId="5" xfId="1" applyNumberFormat="1" applyFont="1" applyFill="1" applyBorder="1"/>
    <xf numFmtId="188" fontId="4" fillId="2" borderId="14" xfId="1" applyNumberFormat="1" applyFont="1" applyFill="1" applyBorder="1"/>
    <xf numFmtId="188" fontId="4" fillId="7" borderId="14" xfId="1" applyNumberFormat="1" applyFont="1" applyFill="1" applyBorder="1"/>
    <xf numFmtId="187" fontId="7" fillId="10" borderId="5" xfId="1" applyFont="1" applyFill="1" applyBorder="1"/>
    <xf numFmtId="187" fontId="7" fillId="10" borderId="0" xfId="1" applyFont="1" applyFill="1" applyAlignment="1">
      <alignment horizontal="center" vertical="center"/>
    </xf>
    <xf numFmtId="187" fontId="7" fillId="10" borderId="0" xfId="1" applyFont="1" applyFill="1" applyAlignment="1">
      <alignment horizontal="center"/>
    </xf>
    <xf numFmtId="187" fontId="7" fillId="10" borderId="6" xfId="1" applyFont="1" applyFill="1" applyBorder="1"/>
    <xf numFmtId="0" fontId="2" fillId="6" borderId="11" xfId="7" applyFont="1" applyFill="1" applyBorder="1"/>
    <xf numFmtId="0" fontId="2" fillId="6" borderId="12" xfId="7" applyFont="1" applyFill="1" applyBorder="1" applyAlignment="1">
      <alignment horizontal="center" vertical="center"/>
    </xf>
    <xf numFmtId="0" fontId="2" fillId="6" borderId="12" xfId="7" applyFont="1" applyFill="1" applyBorder="1" applyAlignment="1">
      <alignment horizontal="center"/>
    </xf>
    <xf numFmtId="0" fontId="2" fillId="6" borderId="13" xfId="7" applyFont="1" applyFill="1" applyBorder="1"/>
    <xf numFmtId="189" fontId="2" fillId="6" borderId="13" xfId="1" applyNumberFormat="1" applyFont="1" applyFill="1" applyBorder="1"/>
    <xf numFmtId="189" fontId="2" fillId="6" borderId="6" xfId="1" applyNumberFormat="1" applyFont="1" applyFill="1" applyBorder="1"/>
    <xf numFmtId="188" fontId="2" fillId="10" borderId="7" xfId="1" applyNumberFormat="1" applyFont="1" applyFill="1" applyBorder="1" applyAlignment="1"/>
    <xf numFmtId="188" fontId="2" fillId="10" borderId="8" xfId="1" applyNumberFormat="1" applyFont="1" applyFill="1" applyBorder="1" applyAlignment="1">
      <alignment horizontal="center" vertical="center"/>
    </xf>
    <xf numFmtId="188" fontId="2" fillId="10" borderId="8" xfId="1" applyNumberFormat="1" applyFont="1" applyFill="1" applyBorder="1" applyAlignment="1">
      <alignment horizontal="center"/>
    </xf>
    <xf numFmtId="188" fontId="2" fillId="10" borderId="9" xfId="1" applyNumberFormat="1" applyFont="1" applyFill="1" applyBorder="1"/>
    <xf numFmtId="189" fontId="2" fillId="10" borderId="10" xfId="1" applyNumberFormat="1" applyFont="1" applyFill="1" applyBorder="1"/>
    <xf numFmtId="0" fontId="11" fillId="0" borderId="0" xfId="8" applyFont="1" applyAlignment="1">
      <alignment vertical="top"/>
    </xf>
    <xf numFmtId="192" fontId="11" fillId="0" borderId="0" xfId="8" applyNumberFormat="1" applyFont="1" applyAlignment="1">
      <alignment vertical="top"/>
    </xf>
    <xf numFmtId="193" fontId="11" fillId="0" borderId="0" xfId="8" applyNumberFormat="1" applyFont="1" applyAlignment="1">
      <alignment vertical="top"/>
    </xf>
    <xf numFmtId="0" fontId="12" fillId="0" borderId="0" xfId="8" applyFont="1" applyAlignment="1">
      <alignment vertical="top"/>
    </xf>
    <xf numFmtId="192" fontId="12" fillId="0" borderId="0" xfId="8" applyNumberFormat="1" applyFont="1" applyAlignment="1">
      <alignment vertical="top"/>
    </xf>
    <xf numFmtId="193" fontId="12" fillId="0" borderId="0" xfId="8" applyNumberFormat="1" applyFont="1" applyAlignment="1">
      <alignment vertical="top"/>
    </xf>
    <xf numFmtId="0" fontId="12" fillId="0" borderId="0" xfId="8" applyFont="1" applyAlignment="1">
      <alignment horizontal="right" vertical="top"/>
    </xf>
    <xf numFmtId="0" fontId="12" fillId="4" borderId="14" xfId="8" applyFont="1" applyFill="1" applyBorder="1" applyAlignment="1">
      <alignment vertical="top"/>
    </xf>
    <xf numFmtId="0" fontId="12" fillId="4" borderId="13" xfId="8" applyFont="1" applyFill="1" applyBorder="1" applyAlignment="1">
      <alignment horizontal="center" vertical="top"/>
    </xf>
    <xf numFmtId="192" fontId="12" fillId="4" borderId="13" xfId="8" applyNumberFormat="1" applyFont="1" applyFill="1" applyBorder="1" applyAlignment="1">
      <alignment vertical="top"/>
    </xf>
    <xf numFmtId="194" fontId="12" fillId="4" borderId="13" xfId="9" applyNumberFormat="1" applyFont="1" applyFill="1" applyBorder="1" applyAlignment="1">
      <alignment vertical="top"/>
    </xf>
    <xf numFmtId="0" fontId="12" fillId="4" borderId="11" xfId="8" applyFont="1" applyFill="1" applyBorder="1" applyAlignment="1">
      <alignment vertical="top"/>
    </xf>
    <xf numFmtId="0" fontId="12" fillId="4" borderId="13" xfId="8" applyFont="1" applyFill="1" applyBorder="1" applyAlignment="1">
      <alignment vertical="top"/>
    </xf>
    <xf numFmtId="0" fontId="12" fillId="5" borderId="14" xfId="8" applyFont="1" applyFill="1" applyBorder="1" applyAlignment="1">
      <alignment vertical="top"/>
    </xf>
    <xf numFmtId="0" fontId="12" fillId="5" borderId="13" xfId="8" applyFont="1" applyFill="1" applyBorder="1" applyAlignment="1">
      <alignment horizontal="center" vertical="top"/>
    </xf>
    <xf numFmtId="192" fontId="12" fillId="5" borderId="13" xfId="8" applyNumberFormat="1" applyFont="1" applyFill="1" applyBorder="1" applyAlignment="1">
      <alignment vertical="top"/>
    </xf>
    <xf numFmtId="194" fontId="12" fillId="5" borderId="13" xfId="9" applyNumberFormat="1" applyFont="1" applyFill="1" applyBorder="1" applyAlignment="1">
      <alignment vertical="top"/>
    </xf>
    <xf numFmtId="0" fontId="12" fillId="5" borderId="11" xfId="8" applyFont="1" applyFill="1" applyBorder="1" applyAlignment="1">
      <alignment vertical="top"/>
    </xf>
    <xf numFmtId="0" fontId="12" fillId="5" borderId="13" xfId="8" applyFont="1" applyFill="1" applyBorder="1" applyAlignment="1">
      <alignment vertical="top"/>
    </xf>
    <xf numFmtId="0" fontId="12" fillId="12" borderId="15" xfId="8" applyFont="1" applyFill="1" applyBorder="1" applyAlignment="1">
      <alignment vertical="top"/>
    </xf>
    <xf numFmtId="0" fontId="12" fillId="12" borderId="6" xfId="8" applyFont="1" applyFill="1" applyBorder="1" applyAlignment="1">
      <alignment horizontal="center" vertical="top"/>
    </xf>
    <xf numFmtId="192" fontId="12" fillId="12" borderId="6" xfId="8" applyNumberFormat="1" applyFont="1" applyFill="1" applyBorder="1" applyAlignment="1">
      <alignment vertical="top"/>
    </xf>
    <xf numFmtId="193" fontId="12" fillId="12" borderId="4" xfId="8" applyNumberFormat="1" applyFont="1" applyFill="1" applyBorder="1" applyAlignment="1">
      <alignment vertical="top"/>
    </xf>
    <xf numFmtId="0" fontId="12" fillId="12" borderId="5" xfId="8" applyFont="1" applyFill="1" applyBorder="1" applyAlignment="1">
      <alignment vertical="top"/>
    </xf>
    <xf numFmtId="0" fontId="12" fillId="12" borderId="6" xfId="8" applyFont="1" applyFill="1" applyBorder="1" applyAlignment="1">
      <alignment vertical="top"/>
    </xf>
    <xf numFmtId="0" fontId="12" fillId="6" borderId="15" xfId="8" applyFont="1" applyFill="1" applyBorder="1" applyAlignment="1">
      <alignment vertical="top"/>
    </xf>
    <xf numFmtId="0" fontId="12" fillId="6" borderId="6" xfId="8" applyFont="1" applyFill="1" applyBorder="1" applyAlignment="1">
      <alignment horizontal="center" vertical="top"/>
    </xf>
    <xf numFmtId="192" fontId="12" fillId="6" borderId="6" xfId="8" applyNumberFormat="1" applyFont="1" applyFill="1" applyBorder="1" applyAlignment="1">
      <alignment vertical="top"/>
    </xf>
    <xf numFmtId="193" fontId="12" fillId="6" borderId="6" xfId="8" applyNumberFormat="1" applyFont="1" applyFill="1" applyBorder="1" applyAlignment="1">
      <alignment vertical="top"/>
    </xf>
    <xf numFmtId="0" fontId="12" fillId="6" borderId="5" xfId="8" applyFont="1" applyFill="1" applyBorder="1" applyAlignment="1">
      <alignment vertical="top"/>
    </xf>
    <xf numFmtId="0" fontId="12" fillId="6" borderId="6" xfId="8" applyFont="1" applyFill="1" applyBorder="1" applyAlignment="1">
      <alignment vertical="top"/>
    </xf>
    <xf numFmtId="0" fontId="11" fillId="6" borderId="6" xfId="8" applyFont="1" applyFill="1" applyBorder="1" applyAlignment="1">
      <alignment horizontal="center" vertical="top"/>
    </xf>
    <xf numFmtId="192" fontId="11" fillId="6" borderId="6" xfId="8" applyNumberFormat="1" applyFont="1" applyFill="1" applyBorder="1" applyAlignment="1">
      <alignment vertical="top"/>
    </xf>
    <xf numFmtId="193" fontId="11" fillId="6" borderId="6" xfId="8" applyNumberFormat="1" applyFont="1" applyFill="1" applyBorder="1" applyAlignment="1">
      <alignment vertical="top"/>
    </xf>
    <xf numFmtId="0" fontId="11" fillId="6" borderId="5" xfId="8" applyFont="1" applyFill="1" applyBorder="1" applyAlignment="1">
      <alignment vertical="top"/>
    </xf>
    <xf numFmtId="0" fontId="11" fillId="6" borderId="6" xfId="8" applyFont="1" applyFill="1" applyBorder="1" applyAlignment="1">
      <alignment vertical="top"/>
    </xf>
    <xf numFmtId="0" fontId="12" fillId="13" borderId="22" xfId="8" applyFont="1" applyFill="1" applyBorder="1" applyAlignment="1">
      <alignment vertical="top"/>
    </xf>
    <xf numFmtId="0" fontId="14" fillId="13" borderId="22" xfId="10" applyFont="1" applyFill="1" applyBorder="1" applyAlignment="1">
      <alignment horizontal="center" vertical="top"/>
    </xf>
    <xf numFmtId="3" fontId="14" fillId="13" borderId="22" xfId="11" applyNumberFormat="1" applyFont="1" applyFill="1" applyBorder="1" applyAlignment="1">
      <alignment vertical="top"/>
    </xf>
    <xf numFmtId="195" fontId="14" fillId="13" borderId="22" xfId="11" applyNumberFormat="1" applyFont="1" applyFill="1" applyBorder="1" applyAlignment="1">
      <alignment vertical="top"/>
    </xf>
    <xf numFmtId="0" fontId="11" fillId="0" borderId="23" xfId="12" applyFont="1" applyBorder="1" applyAlignment="1">
      <alignment horizontal="left" vertical="top" wrapText="1" indent="6"/>
    </xf>
    <xf numFmtId="197" fontId="11" fillId="0" borderId="23" xfId="12" applyNumberFormat="1" applyFont="1" applyBorder="1" applyAlignment="1">
      <alignment horizontal="right" vertical="top" wrapText="1"/>
    </xf>
    <xf numFmtId="0" fontId="11" fillId="0" borderId="23" xfId="10" applyFont="1" applyBorder="1" applyAlignment="1">
      <alignment horizontal="center" vertical="top"/>
    </xf>
    <xf numFmtId="196" fontId="11" fillId="0" borderId="23" xfId="9" applyNumberFormat="1" applyFont="1" applyBorder="1" applyAlignment="1">
      <alignment horizontal="right" vertical="top"/>
    </xf>
    <xf numFmtId="0" fontId="15" fillId="2" borderId="6" xfId="10" applyFont="1" applyFill="1" applyBorder="1" applyAlignment="1">
      <alignment horizontal="center" vertical="top"/>
    </xf>
    <xf numFmtId="194" fontId="11" fillId="0" borderId="15" xfId="9" applyNumberFormat="1" applyFont="1" applyBorder="1" applyAlignment="1">
      <alignment horizontal="right" vertical="top"/>
    </xf>
    <xf numFmtId="0" fontId="15" fillId="2" borderId="9" xfId="10" applyFont="1" applyFill="1" applyBorder="1" applyAlignment="1">
      <alignment horizontal="center" vertical="top"/>
    </xf>
    <xf numFmtId="194" fontId="11" fillId="0" borderId="10" xfId="9" applyNumberFormat="1" applyFont="1" applyBorder="1" applyAlignment="1">
      <alignment horizontal="right" vertical="top"/>
    </xf>
    <xf numFmtId="192" fontId="11" fillId="0" borderId="6" xfId="8" applyNumberFormat="1" applyFont="1" applyBorder="1" applyAlignment="1">
      <alignment vertical="top"/>
    </xf>
    <xf numFmtId="192" fontId="11" fillId="0" borderId="9" xfId="8" applyNumberFormat="1" applyFont="1" applyBorder="1" applyAlignment="1">
      <alignment vertical="top"/>
    </xf>
    <xf numFmtId="0" fontId="11" fillId="0" borderId="15" xfId="12" applyFont="1" applyBorder="1" applyAlignment="1">
      <alignment horizontal="left" vertical="top" wrapText="1" indent="4"/>
    </xf>
    <xf numFmtId="0" fontId="11" fillId="0" borderId="10" xfId="12" applyFont="1" applyBorder="1" applyAlignment="1">
      <alignment horizontal="left" vertical="top" wrapText="1" indent="4"/>
    </xf>
    <xf numFmtId="0" fontId="12" fillId="13" borderId="24" xfId="8" applyFont="1" applyFill="1" applyBorder="1" applyAlignment="1">
      <alignment vertical="top"/>
    </xf>
    <xf numFmtId="0" fontId="12" fillId="13" borderId="25" xfId="8" applyFont="1" applyFill="1" applyBorder="1" applyAlignment="1">
      <alignment vertical="top"/>
    </xf>
    <xf numFmtId="0" fontId="14" fillId="7" borderId="15" xfId="10" applyFont="1" applyFill="1" applyBorder="1" applyAlignment="1">
      <alignment vertical="top"/>
    </xf>
    <xf numFmtId="0" fontId="12" fillId="7" borderId="6" xfId="8" applyFont="1" applyFill="1" applyBorder="1" applyAlignment="1">
      <alignment horizontal="center" vertical="top"/>
    </xf>
    <xf numFmtId="192" fontId="12" fillId="7" borderId="6" xfId="8" applyNumberFormat="1" applyFont="1" applyFill="1" applyBorder="1" applyAlignment="1">
      <alignment vertical="top"/>
    </xf>
    <xf numFmtId="195" fontId="14" fillId="7" borderId="15" xfId="11" applyNumberFormat="1" applyFont="1" applyFill="1" applyBorder="1" applyAlignment="1">
      <alignment vertical="top"/>
    </xf>
    <xf numFmtId="0" fontId="12" fillId="7" borderId="5" xfId="8" applyFont="1" applyFill="1" applyBorder="1" applyAlignment="1">
      <alignment vertical="top"/>
    </xf>
    <xf numFmtId="0" fontId="12" fillId="7" borderId="6" xfId="8" applyFont="1" applyFill="1" applyBorder="1" applyAlignment="1">
      <alignment vertical="top"/>
    </xf>
    <xf numFmtId="0" fontId="14" fillId="7" borderId="15" xfId="10" applyFont="1" applyFill="1" applyBorder="1" applyAlignment="1">
      <alignment horizontal="center" vertical="top"/>
    </xf>
    <xf numFmtId="196" fontId="14" fillId="7" borderId="15" xfId="10" applyNumberFormat="1" applyFont="1" applyFill="1" applyBorder="1" applyAlignment="1">
      <alignment vertical="top"/>
    </xf>
    <xf numFmtId="0" fontId="12" fillId="13" borderId="1" xfId="8" applyFont="1" applyFill="1" applyBorder="1" applyAlignment="1">
      <alignment horizontal="centerContinuous" vertical="top"/>
    </xf>
    <xf numFmtId="0" fontId="12" fillId="13" borderId="3" xfId="8" applyFont="1" applyFill="1" applyBorder="1" applyAlignment="1">
      <alignment horizontal="centerContinuous" vertical="top"/>
    </xf>
    <xf numFmtId="0" fontId="12" fillId="13" borderId="4" xfId="8" applyFont="1" applyFill="1" applyBorder="1" applyAlignment="1">
      <alignment horizontal="center" vertical="top"/>
    </xf>
    <xf numFmtId="192" fontId="12" fillId="13" borderId="6" xfId="8" applyNumberFormat="1" applyFont="1" applyFill="1" applyBorder="1" applyAlignment="1">
      <alignment horizontal="center" vertical="top"/>
    </xf>
    <xf numFmtId="193" fontId="12" fillId="13" borderId="6" xfId="8" applyNumberFormat="1" applyFont="1" applyFill="1" applyBorder="1" applyAlignment="1">
      <alignment horizontal="center" vertical="top"/>
    </xf>
    <xf numFmtId="0" fontId="12" fillId="13" borderId="7" xfId="8" applyFont="1" applyFill="1" applyBorder="1" applyAlignment="1">
      <alignment horizontal="centerContinuous" vertical="top"/>
    </xf>
    <xf numFmtId="0" fontId="12" fillId="13" borderId="9" xfId="8" applyFont="1" applyFill="1" applyBorder="1" applyAlignment="1">
      <alignment horizontal="centerContinuous" vertical="top"/>
    </xf>
    <xf numFmtId="0" fontId="12" fillId="13" borderId="19" xfId="8" applyFont="1" applyFill="1" applyBorder="1" applyAlignment="1">
      <alignment horizontal="center" vertical="top"/>
    </xf>
    <xf numFmtId="0" fontId="12" fillId="13" borderId="20" xfId="8" applyFont="1" applyFill="1" applyBorder="1" applyAlignment="1">
      <alignment horizontal="center" vertical="top"/>
    </xf>
    <xf numFmtId="192" fontId="12" fillId="13" borderId="20" xfId="8" applyNumberFormat="1" applyFont="1" applyFill="1" applyBorder="1" applyAlignment="1">
      <alignment vertical="top"/>
    </xf>
    <xf numFmtId="194" fontId="12" fillId="13" borderId="20" xfId="9" applyNumberFormat="1" applyFont="1" applyFill="1" applyBorder="1" applyAlignment="1">
      <alignment vertical="top"/>
    </xf>
    <xf numFmtId="0" fontId="12" fillId="13" borderId="21" xfId="8" applyFont="1" applyFill="1" applyBorder="1" applyAlignment="1">
      <alignment vertical="top"/>
    </xf>
    <xf numFmtId="0" fontId="12" fillId="13" borderId="17" xfId="8" applyFont="1" applyFill="1" applyBorder="1" applyAlignment="1">
      <alignment vertical="top"/>
    </xf>
    <xf numFmtId="0" fontId="11" fillId="0" borderId="22" xfId="12" applyFont="1" applyBorder="1" applyAlignment="1">
      <alignment horizontal="left" vertical="top" wrapText="1" indent="4"/>
    </xf>
    <xf numFmtId="0" fontId="15" fillId="2" borderId="25" xfId="10" applyFont="1" applyFill="1" applyBorder="1" applyAlignment="1">
      <alignment horizontal="center" vertical="top"/>
    </xf>
    <xf numFmtId="192" fontId="11" fillId="0" borderId="25" xfId="8" applyNumberFormat="1" applyFont="1" applyBorder="1" applyAlignment="1">
      <alignment vertical="top"/>
    </xf>
    <xf numFmtId="194" fontId="11" fillId="0" borderId="22" xfId="9" applyNumberFormat="1" applyFont="1" applyBorder="1" applyAlignment="1">
      <alignment horizontal="right" vertical="top"/>
    </xf>
    <xf numFmtId="0" fontId="11" fillId="0" borderId="26" xfId="12" applyFont="1" applyBorder="1" applyAlignment="1">
      <alignment horizontal="left" vertical="top" wrapText="1" indent="4"/>
    </xf>
    <xf numFmtId="0" fontId="15" fillId="2" borderId="27" xfId="10" applyFont="1" applyFill="1" applyBorder="1" applyAlignment="1">
      <alignment horizontal="center" vertical="top"/>
    </xf>
    <xf numFmtId="192" fontId="11" fillId="0" borderId="27" xfId="8" applyNumberFormat="1" applyFont="1" applyBorder="1" applyAlignment="1">
      <alignment vertical="top"/>
    </xf>
    <xf numFmtId="194" fontId="11" fillId="0" borderId="26" xfId="9" applyNumberFormat="1" applyFont="1" applyBorder="1" applyAlignment="1">
      <alignment horizontal="right" vertical="top"/>
    </xf>
    <xf numFmtId="0" fontId="11" fillId="0" borderId="23" xfId="12" applyFont="1" applyBorder="1" applyAlignment="1">
      <alignment horizontal="left" vertical="top" wrapText="1" indent="4"/>
    </xf>
    <xf numFmtId="0" fontId="15" fillId="2" borderId="29" xfId="10" applyFont="1" applyFill="1" applyBorder="1" applyAlignment="1">
      <alignment horizontal="center" vertical="top"/>
    </xf>
    <xf numFmtId="192" fontId="11" fillId="0" borderId="29" xfId="8" applyNumberFormat="1" applyFont="1" applyBorder="1" applyAlignment="1">
      <alignment vertical="top"/>
    </xf>
    <xf numFmtId="194" fontId="11" fillId="0" borderId="23" xfId="9" applyNumberFormat="1" applyFont="1" applyBorder="1" applyAlignment="1">
      <alignment horizontal="right" vertical="top"/>
    </xf>
    <xf numFmtId="188" fontId="2" fillId="2" borderId="0" xfId="1" applyNumberFormat="1" applyFont="1" applyFill="1" applyAlignment="1">
      <alignment horizontal="center"/>
    </xf>
    <xf numFmtId="188" fontId="2" fillId="4" borderId="1" xfId="1" applyNumberFormat="1" applyFont="1" applyFill="1" applyBorder="1" applyAlignment="1">
      <alignment horizontal="center" vertical="center"/>
    </xf>
    <xf numFmtId="188" fontId="2" fillId="4" borderId="2" xfId="1" applyNumberFormat="1" applyFont="1" applyFill="1" applyBorder="1" applyAlignment="1">
      <alignment horizontal="center" vertical="center"/>
    </xf>
    <xf numFmtId="188" fontId="2" fillId="4" borderId="3" xfId="1" applyNumberFormat="1" applyFont="1" applyFill="1" applyBorder="1" applyAlignment="1">
      <alignment horizontal="center" vertical="center"/>
    </xf>
    <xf numFmtId="188" fontId="2" fillId="4" borderId="7" xfId="1" applyNumberFormat="1" applyFont="1" applyFill="1" applyBorder="1" applyAlignment="1">
      <alignment horizontal="center" vertical="center"/>
    </xf>
    <xf numFmtId="188" fontId="2" fillId="4" borderId="8" xfId="1" applyNumberFormat="1" applyFont="1" applyFill="1" applyBorder="1" applyAlignment="1">
      <alignment horizontal="center" vertical="center"/>
    </xf>
    <xf numFmtId="188" fontId="2" fillId="4" borderId="9" xfId="1" applyNumberFormat="1" applyFont="1" applyFill="1" applyBorder="1" applyAlignment="1">
      <alignment horizontal="center" vertical="center"/>
    </xf>
    <xf numFmtId="189" fontId="2" fillId="4" borderId="4" xfId="1" applyNumberFormat="1" applyFont="1" applyFill="1" applyBorder="1" applyAlignment="1">
      <alignment horizontal="center" vertical="center"/>
    </xf>
    <xf numFmtId="189" fontId="2" fillId="4" borderId="10" xfId="1" applyNumberFormat="1" applyFont="1" applyFill="1" applyBorder="1" applyAlignment="1">
      <alignment horizontal="center" vertical="center"/>
    </xf>
    <xf numFmtId="189" fontId="2" fillId="4" borderId="4" xfId="1" applyNumberFormat="1" applyFont="1" applyFill="1" applyBorder="1" applyAlignment="1">
      <alignment horizontal="center"/>
    </xf>
    <xf numFmtId="189" fontId="2" fillId="4" borderId="10" xfId="1" applyNumberFormat="1" applyFont="1" applyFill="1" applyBorder="1" applyAlignment="1">
      <alignment horizontal="center"/>
    </xf>
    <xf numFmtId="0" fontId="11" fillId="0" borderId="24" xfId="8" applyFont="1" applyBorder="1" applyAlignment="1">
      <alignment horizontal="left" vertical="top" wrapText="1"/>
    </xf>
    <xf numFmtId="0" fontId="11" fillId="0" borderId="25" xfId="8" applyFont="1" applyBorder="1" applyAlignment="1">
      <alignment horizontal="left" vertical="top" wrapText="1"/>
    </xf>
    <xf numFmtId="0" fontId="11" fillId="0" borderId="28" xfId="8" applyFont="1" applyBorder="1" applyAlignment="1">
      <alignment horizontal="left" vertical="top" wrapText="1"/>
    </xf>
    <xf numFmtId="0" fontId="11" fillId="0" borderId="27" xfId="8" applyFont="1" applyBorder="1" applyAlignment="1">
      <alignment horizontal="left" vertical="top" wrapText="1"/>
    </xf>
    <xf numFmtId="0" fontId="11" fillId="0" borderId="30" xfId="8" applyFont="1" applyBorder="1" applyAlignment="1">
      <alignment horizontal="left" vertical="top" wrapText="1"/>
    </xf>
    <xf numFmtId="0" fontId="11" fillId="0" borderId="29" xfId="8" applyFont="1" applyBorder="1" applyAlignment="1">
      <alignment horizontal="left" vertical="top" wrapText="1"/>
    </xf>
    <xf numFmtId="193" fontId="12" fillId="13" borderId="4" xfId="8" applyNumberFormat="1" applyFont="1" applyFill="1" applyBorder="1" applyAlignment="1">
      <alignment horizontal="center" vertical="top"/>
    </xf>
    <xf numFmtId="193" fontId="12" fillId="13" borderId="10" xfId="8" applyNumberFormat="1" applyFont="1" applyFill="1" applyBorder="1" applyAlignment="1">
      <alignment horizontal="center" vertical="top"/>
    </xf>
    <xf numFmtId="0" fontId="11" fillId="0" borderId="7" xfId="8" applyFont="1" applyBorder="1" applyAlignment="1">
      <alignment horizontal="left" vertical="top" wrapText="1"/>
    </xf>
    <xf numFmtId="0" fontId="11" fillId="0" borderId="9" xfId="8" applyFont="1" applyBorder="1" applyAlignment="1">
      <alignment horizontal="left" vertical="top" wrapText="1"/>
    </xf>
    <xf numFmtId="0" fontId="11" fillId="0" borderId="5" xfId="8" applyFont="1" applyBorder="1" applyAlignment="1">
      <alignment horizontal="left" vertical="top" wrapText="1"/>
    </xf>
    <xf numFmtId="0" fontId="11" fillId="0" borderId="6" xfId="8" applyFont="1" applyBorder="1" applyAlignment="1">
      <alignment horizontal="left" vertical="top" wrapText="1"/>
    </xf>
    <xf numFmtId="0" fontId="11" fillId="0" borderId="23" xfId="8" applyFont="1" applyBorder="1" applyAlignment="1">
      <alignment horizontal="left" vertical="top" wrapText="1"/>
    </xf>
    <xf numFmtId="0" fontId="12" fillId="0" borderId="0" xfId="8" applyFont="1" applyAlignment="1">
      <alignment horizontal="center" vertical="top"/>
    </xf>
    <xf numFmtId="0" fontId="12" fillId="13" borderId="4" xfId="8" applyFont="1" applyFill="1" applyBorder="1" applyAlignment="1">
      <alignment horizontal="center" vertical="top"/>
    </xf>
    <xf numFmtId="0" fontId="12" fillId="13" borderId="15" xfId="8" applyFont="1" applyFill="1" applyBorder="1" applyAlignment="1">
      <alignment horizontal="center" vertical="top"/>
    </xf>
    <xf numFmtId="0" fontId="12" fillId="13" borderId="1" xfId="8" applyFont="1" applyFill="1" applyBorder="1" applyAlignment="1">
      <alignment horizontal="center" vertical="top"/>
    </xf>
    <xf numFmtId="0" fontId="12" fillId="13" borderId="3" xfId="8" applyFont="1" applyFill="1" applyBorder="1" applyAlignment="1">
      <alignment horizontal="center" vertical="top"/>
    </xf>
    <xf numFmtId="0" fontId="12" fillId="13" borderId="7" xfId="8" applyFont="1" applyFill="1" applyBorder="1" applyAlignment="1">
      <alignment horizontal="center" vertical="top"/>
    </xf>
    <xf numFmtId="0" fontId="12" fillId="13" borderId="9" xfId="8" applyFont="1" applyFill="1" applyBorder="1" applyAlignment="1">
      <alignment horizontal="center" vertical="top"/>
    </xf>
    <xf numFmtId="0" fontId="12" fillId="13" borderId="5" xfId="8" applyFont="1" applyFill="1" applyBorder="1" applyAlignment="1">
      <alignment horizontal="center" vertical="top"/>
    </xf>
    <xf numFmtId="0" fontId="12" fillId="13" borderId="6" xfId="8" applyFont="1" applyFill="1" applyBorder="1" applyAlignment="1">
      <alignment horizontal="center" vertical="top"/>
    </xf>
    <xf numFmtId="43" fontId="4" fillId="0" borderId="0" xfId="5" applyFont="1" applyFill="1" applyBorder="1" applyAlignment="1">
      <alignment horizontal="center" vertical="center"/>
    </xf>
    <xf numFmtId="43" fontId="4" fillId="0" borderId="0" xfId="5" applyFont="1" applyFill="1" applyBorder="1" applyAlignment="1">
      <alignment horizontal="center"/>
    </xf>
    <xf numFmtId="188" fontId="4" fillId="0" borderId="0" xfId="1" applyNumberFormat="1" applyFont="1" applyFill="1" applyBorder="1" applyAlignment="1">
      <alignment horizontal="center"/>
    </xf>
    <xf numFmtId="188" fontId="2" fillId="2" borderId="0" xfId="1" applyNumberFormat="1" applyFont="1" applyFill="1" applyBorder="1"/>
    <xf numFmtId="188" fontId="2" fillId="3" borderId="0" xfId="1" applyNumberFormat="1" applyFont="1" applyFill="1" applyAlignment="1">
      <alignment horizontal="left"/>
    </xf>
    <xf numFmtId="0" fontId="7" fillId="2" borderId="5" xfId="7" applyFont="1" applyFill="1" applyBorder="1" applyAlignment="1">
      <alignment horizontal="center"/>
    </xf>
  </cellXfs>
  <cellStyles count="14">
    <cellStyle name="Comma 2" xfId="9"/>
    <cellStyle name="Comma 2 2" xfId="11"/>
    <cellStyle name="Comma_กรมคุ้มครองสิทธิ48" xfId="1"/>
    <cellStyle name="Normal" xfId="0" builtinId="0"/>
    <cellStyle name="Normal 2" xfId="8"/>
    <cellStyle name="Normal 3" xfId="13"/>
    <cellStyle name="Normal 4" xfId="10"/>
    <cellStyle name="Normal_mask" xfId="12"/>
    <cellStyle name="Normal_รวมยธกรอบ49 31mar48" xfId="6"/>
    <cellStyle name="Normal_รายจ่ายขั้นต่ำอัยการ49เพิ่มเติม" xfId="7"/>
    <cellStyle name="เครื่องหมายจุลภาค 3" xfId="3"/>
    <cellStyle name="เครื่องหมายจุลภาค_ซ้าย ขวา rate 50" xfId="5"/>
    <cellStyle name="ปกติ 3" xfId="4"/>
    <cellStyle name="ปกติ_ซ้าย ขวา rate 50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NT\Profiles\a-twarya\Personal\INVOICEprototype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&#3613;&#3638;&#3585;&#3629;&#3610;&#3619;&#3617;54\&#3649;&#3610;&#3610;&#3585;10-1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My%20Documents/&#3608;&#3648;&#3609;&#3624;%20&#3617;.&#3610;&#3641;&#3619;&#3614;&#3634;/MJ20/600_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utoOpen Stub Data"/>
      <sheetName val="Invoice"/>
      <sheetName val="Macros"/>
      <sheetName val="ATW"/>
      <sheetName val="Lock"/>
      <sheetName val="Intl Data Table"/>
      <sheetName val="TemplateInformation"/>
      <sheetName val="Purchase Order"/>
      <sheetName val="Customize Your Purchase Order"/>
      <sheetName val="Main Sum (Hotel &amp; Residences)"/>
      <sheetName val="Cost Data"/>
      <sheetName val="Material"/>
      <sheetName val="2_3_1 อาคาร"/>
      <sheetName val="EXF"/>
      <sheetName val="Progress-All"/>
      <sheetName val="C(1)"/>
      <sheetName val="D&amp;E(1)"/>
      <sheetName val="สรุปราคา (EMC)"/>
      <sheetName val="cov-estimate"/>
      <sheetName val="Cost_Categories"/>
      <sheetName val="AutoOpen_Stub_Data"/>
      <sheetName val="Intl_Data_Table"/>
      <sheetName val="HVAC"/>
      <sheetName val="Purchase_Order"/>
      <sheetName val="Customize_Your_Purchase_Order"/>
      <sheetName val="SH-D"/>
      <sheetName val="basic rate"/>
      <sheetName val="ค่าวัสดุ"/>
      <sheetName val="Main_Sum_(Hotel_&amp;_Residences)"/>
      <sheetName val="Cost_Data"/>
      <sheetName val="2_3_1_อาคาร"/>
      <sheetName val="สรุปราคา_(EMC)"/>
      <sheetName val="INVOICEprototype1"/>
      <sheetName val="List"/>
      <sheetName val="SH-G"/>
      <sheetName val="SH-C"/>
      <sheetName val="Mat"/>
      <sheetName val="PRICE LIST"/>
      <sheetName val="BOX Cryostat Details"/>
      <sheetName val="Driver Linac Layout"/>
      <sheetName val="Inputs"/>
      <sheetName val="Magnet Details"/>
      <sheetName val="MASTER"/>
      <sheetName val="Assumptio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แบบก.10"/>
      <sheetName val="แบบก.11"/>
      <sheetName val="แบบก.12"/>
      <sheetName val="ต่อหน่วย"/>
    </sheetNames>
    <sheetDataSet>
      <sheetData sheetId="0"/>
      <sheetData sheetId="1"/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ศูนย์สัตวศาสตร์ฯ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Green Yellow">
      <a:dk1>
        <a:sysClr val="windowText" lastClr="000000"/>
      </a:dk1>
      <a:lt1>
        <a:sysClr val="window" lastClr="FFFFFF"/>
      </a:lt1>
      <a:dk2>
        <a:srgbClr val="455F51"/>
      </a:dk2>
      <a:lt2>
        <a:srgbClr val="E2DFCC"/>
      </a:lt2>
      <a:accent1>
        <a:srgbClr val="99CB38"/>
      </a:accent1>
      <a:accent2>
        <a:srgbClr val="63A537"/>
      </a:accent2>
      <a:accent3>
        <a:srgbClr val="37A76F"/>
      </a:accent3>
      <a:accent4>
        <a:srgbClr val="44C1A3"/>
      </a:accent4>
      <a:accent5>
        <a:srgbClr val="4EB3CF"/>
      </a:accent5>
      <a:accent6>
        <a:srgbClr val="51C3F9"/>
      </a:accent6>
      <a:hlink>
        <a:srgbClr val="EE7B08"/>
      </a:hlink>
      <a:folHlink>
        <a:srgbClr val="977B2D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  <pageSetUpPr fitToPage="1"/>
  </sheetPr>
  <dimension ref="A1:U202"/>
  <sheetViews>
    <sheetView tabSelected="1" topLeftCell="A123" zoomScale="60" zoomScaleNormal="60" zoomScaleSheetLayoutView="80" workbookViewId="0">
      <selection activeCell="E98" sqref="E98"/>
    </sheetView>
  </sheetViews>
  <sheetFormatPr defaultColWidth="10" defaultRowHeight="18" x14ac:dyDescent="0.55000000000000004"/>
  <cols>
    <col min="1" max="1" width="40.5" style="3" customWidth="1"/>
    <col min="2" max="2" width="14.25" style="89" customWidth="1"/>
    <col min="3" max="3" width="11.375" style="89" customWidth="1"/>
    <col min="4" max="4" width="9.625" style="26" customWidth="1"/>
    <col min="5" max="5" width="13.75" style="26" customWidth="1"/>
    <col min="6" max="6" width="13.125" style="26" customWidth="1"/>
    <col min="7" max="7" width="13.25" style="26" customWidth="1"/>
    <col min="8" max="8" width="13.75" style="3" customWidth="1"/>
    <col min="9" max="9" width="18.125" style="17" customWidth="1"/>
    <col min="10" max="10" width="24.625" style="17" customWidth="1"/>
    <col min="11" max="11" width="13.75" style="2" customWidth="1"/>
    <col min="12" max="21" width="10" style="1" customWidth="1"/>
    <col min="22" max="249" width="10" style="3"/>
    <col min="250" max="250" width="54.375" style="3" customWidth="1"/>
    <col min="251" max="251" width="0" style="3" hidden="1" customWidth="1"/>
    <col min="252" max="252" width="22.125" style="3" customWidth="1"/>
    <col min="253" max="253" width="13.375" style="3" bestFit="1" customWidth="1"/>
    <col min="254" max="254" width="10.125" style="3" bestFit="1" customWidth="1"/>
    <col min="255" max="255" width="13" style="3" customWidth="1"/>
    <col min="256" max="257" width="0" style="3" hidden="1" customWidth="1"/>
    <col min="258" max="258" width="22" style="3" customWidth="1"/>
    <col min="259" max="264" width="14.25" style="3" customWidth="1"/>
    <col min="265" max="265" width="18.25" style="3" customWidth="1"/>
    <col min="266" max="266" width="10" style="3"/>
    <col min="267" max="267" width="13.75" style="3" customWidth="1"/>
    <col min="268" max="505" width="10" style="3"/>
    <col min="506" max="506" width="54.375" style="3" customWidth="1"/>
    <col min="507" max="507" width="0" style="3" hidden="1" customWidth="1"/>
    <col min="508" max="508" width="22.125" style="3" customWidth="1"/>
    <col min="509" max="509" width="13.375" style="3" bestFit="1" customWidth="1"/>
    <col min="510" max="510" width="10.125" style="3" bestFit="1" customWidth="1"/>
    <col min="511" max="511" width="13" style="3" customWidth="1"/>
    <col min="512" max="513" width="0" style="3" hidden="1" customWidth="1"/>
    <col min="514" max="514" width="22" style="3" customWidth="1"/>
    <col min="515" max="520" width="14.25" style="3" customWidth="1"/>
    <col min="521" max="521" width="18.25" style="3" customWidth="1"/>
    <col min="522" max="522" width="10" style="3"/>
    <col min="523" max="523" width="13.75" style="3" customWidth="1"/>
    <col min="524" max="761" width="10" style="3"/>
    <col min="762" max="762" width="54.375" style="3" customWidth="1"/>
    <col min="763" max="763" width="0" style="3" hidden="1" customWidth="1"/>
    <col min="764" max="764" width="22.125" style="3" customWidth="1"/>
    <col min="765" max="765" width="13.375" style="3" bestFit="1" customWidth="1"/>
    <col min="766" max="766" width="10.125" style="3" bestFit="1" customWidth="1"/>
    <col min="767" max="767" width="13" style="3" customWidth="1"/>
    <col min="768" max="769" width="0" style="3" hidden="1" customWidth="1"/>
    <col min="770" max="770" width="22" style="3" customWidth="1"/>
    <col min="771" max="776" width="14.25" style="3" customWidth="1"/>
    <col min="777" max="777" width="18.25" style="3" customWidth="1"/>
    <col min="778" max="778" width="10" style="3"/>
    <col min="779" max="779" width="13.75" style="3" customWidth="1"/>
    <col min="780" max="1017" width="10" style="3"/>
    <col min="1018" max="1018" width="54.375" style="3" customWidth="1"/>
    <col min="1019" max="1019" width="0" style="3" hidden="1" customWidth="1"/>
    <col min="1020" max="1020" width="22.125" style="3" customWidth="1"/>
    <col min="1021" max="1021" width="13.375" style="3" bestFit="1" customWidth="1"/>
    <col min="1022" max="1022" width="10.125" style="3" bestFit="1" customWidth="1"/>
    <col min="1023" max="1023" width="13" style="3" customWidth="1"/>
    <col min="1024" max="1025" width="0" style="3" hidden="1" customWidth="1"/>
    <col min="1026" max="1026" width="22" style="3" customWidth="1"/>
    <col min="1027" max="1032" width="14.25" style="3" customWidth="1"/>
    <col min="1033" max="1033" width="18.25" style="3" customWidth="1"/>
    <col min="1034" max="1034" width="10" style="3"/>
    <col min="1035" max="1035" width="13.75" style="3" customWidth="1"/>
    <col min="1036" max="1273" width="10" style="3"/>
    <col min="1274" max="1274" width="54.375" style="3" customWidth="1"/>
    <col min="1275" max="1275" width="0" style="3" hidden="1" customWidth="1"/>
    <col min="1276" max="1276" width="22.125" style="3" customWidth="1"/>
    <col min="1277" max="1277" width="13.375" style="3" bestFit="1" customWidth="1"/>
    <col min="1278" max="1278" width="10.125" style="3" bestFit="1" customWidth="1"/>
    <col min="1279" max="1279" width="13" style="3" customWidth="1"/>
    <col min="1280" max="1281" width="0" style="3" hidden="1" customWidth="1"/>
    <col min="1282" max="1282" width="22" style="3" customWidth="1"/>
    <col min="1283" max="1288" width="14.25" style="3" customWidth="1"/>
    <col min="1289" max="1289" width="18.25" style="3" customWidth="1"/>
    <col min="1290" max="1290" width="10" style="3"/>
    <col min="1291" max="1291" width="13.75" style="3" customWidth="1"/>
    <col min="1292" max="1529" width="10" style="3"/>
    <col min="1530" max="1530" width="54.375" style="3" customWidth="1"/>
    <col min="1531" max="1531" width="0" style="3" hidden="1" customWidth="1"/>
    <col min="1532" max="1532" width="22.125" style="3" customWidth="1"/>
    <col min="1533" max="1533" width="13.375" style="3" bestFit="1" customWidth="1"/>
    <col min="1534" max="1534" width="10.125" style="3" bestFit="1" customWidth="1"/>
    <col min="1535" max="1535" width="13" style="3" customWidth="1"/>
    <col min="1536" max="1537" width="0" style="3" hidden="1" customWidth="1"/>
    <col min="1538" max="1538" width="22" style="3" customWidth="1"/>
    <col min="1539" max="1544" width="14.25" style="3" customWidth="1"/>
    <col min="1545" max="1545" width="18.25" style="3" customWidth="1"/>
    <col min="1546" max="1546" width="10" style="3"/>
    <col min="1547" max="1547" width="13.75" style="3" customWidth="1"/>
    <col min="1548" max="1785" width="10" style="3"/>
    <col min="1786" max="1786" width="54.375" style="3" customWidth="1"/>
    <col min="1787" max="1787" width="0" style="3" hidden="1" customWidth="1"/>
    <col min="1788" max="1788" width="22.125" style="3" customWidth="1"/>
    <col min="1789" max="1789" width="13.375" style="3" bestFit="1" customWidth="1"/>
    <col min="1790" max="1790" width="10.125" style="3" bestFit="1" customWidth="1"/>
    <col min="1791" max="1791" width="13" style="3" customWidth="1"/>
    <col min="1792" max="1793" width="0" style="3" hidden="1" customWidth="1"/>
    <col min="1794" max="1794" width="22" style="3" customWidth="1"/>
    <col min="1795" max="1800" width="14.25" style="3" customWidth="1"/>
    <col min="1801" max="1801" width="18.25" style="3" customWidth="1"/>
    <col min="1802" max="1802" width="10" style="3"/>
    <col min="1803" max="1803" width="13.75" style="3" customWidth="1"/>
    <col min="1804" max="2041" width="10" style="3"/>
    <col min="2042" max="2042" width="54.375" style="3" customWidth="1"/>
    <col min="2043" max="2043" width="0" style="3" hidden="1" customWidth="1"/>
    <col min="2044" max="2044" width="22.125" style="3" customWidth="1"/>
    <col min="2045" max="2045" width="13.375" style="3" bestFit="1" customWidth="1"/>
    <col min="2046" max="2046" width="10.125" style="3" bestFit="1" customWidth="1"/>
    <col min="2047" max="2047" width="13" style="3" customWidth="1"/>
    <col min="2048" max="2049" width="0" style="3" hidden="1" customWidth="1"/>
    <col min="2050" max="2050" width="22" style="3" customWidth="1"/>
    <col min="2051" max="2056" width="14.25" style="3" customWidth="1"/>
    <col min="2057" max="2057" width="18.25" style="3" customWidth="1"/>
    <col min="2058" max="2058" width="10" style="3"/>
    <col min="2059" max="2059" width="13.75" style="3" customWidth="1"/>
    <col min="2060" max="2297" width="10" style="3"/>
    <col min="2298" max="2298" width="54.375" style="3" customWidth="1"/>
    <col min="2299" max="2299" width="0" style="3" hidden="1" customWidth="1"/>
    <col min="2300" max="2300" width="22.125" style="3" customWidth="1"/>
    <col min="2301" max="2301" width="13.375" style="3" bestFit="1" customWidth="1"/>
    <col min="2302" max="2302" width="10.125" style="3" bestFit="1" customWidth="1"/>
    <col min="2303" max="2303" width="13" style="3" customWidth="1"/>
    <col min="2304" max="2305" width="0" style="3" hidden="1" customWidth="1"/>
    <col min="2306" max="2306" width="22" style="3" customWidth="1"/>
    <col min="2307" max="2312" width="14.25" style="3" customWidth="1"/>
    <col min="2313" max="2313" width="18.25" style="3" customWidth="1"/>
    <col min="2314" max="2314" width="10" style="3"/>
    <col min="2315" max="2315" width="13.75" style="3" customWidth="1"/>
    <col min="2316" max="2553" width="10" style="3"/>
    <col min="2554" max="2554" width="54.375" style="3" customWidth="1"/>
    <col min="2555" max="2555" width="0" style="3" hidden="1" customWidth="1"/>
    <col min="2556" max="2556" width="22.125" style="3" customWidth="1"/>
    <col min="2557" max="2557" width="13.375" style="3" bestFit="1" customWidth="1"/>
    <col min="2558" max="2558" width="10.125" style="3" bestFit="1" customWidth="1"/>
    <col min="2559" max="2559" width="13" style="3" customWidth="1"/>
    <col min="2560" max="2561" width="0" style="3" hidden="1" customWidth="1"/>
    <col min="2562" max="2562" width="22" style="3" customWidth="1"/>
    <col min="2563" max="2568" width="14.25" style="3" customWidth="1"/>
    <col min="2569" max="2569" width="18.25" style="3" customWidth="1"/>
    <col min="2570" max="2570" width="10" style="3"/>
    <col min="2571" max="2571" width="13.75" style="3" customWidth="1"/>
    <col min="2572" max="2809" width="10" style="3"/>
    <col min="2810" max="2810" width="54.375" style="3" customWidth="1"/>
    <col min="2811" max="2811" width="0" style="3" hidden="1" customWidth="1"/>
    <col min="2812" max="2812" width="22.125" style="3" customWidth="1"/>
    <col min="2813" max="2813" width="13.375" style="3" bestFit="1" customWidth="1"/>
    <col min="2814" max="2814" width="10.125" style="3" bestFit="1" customWidth="1"/>
    <col min="2815" max="2815" width="13" style="3" customWidth="1"/>
    <col min="2816" max="2817" width="0" style="3" hidden="1" customWidth="1"/>
    <col min="2818" max="2818" width="22" style="3" customWidth="1"/>
    <col min="2819" max="2824" width="14.25" style="3" customWidth="1"/>
    <col min="2825" max="2825" width="18.25" style="3" customWidth="1"/>
    <col min="2826" max="2826" width="10" style="3"/>
    <col min="2827" max="2827" width="13.75" style="3" customWidth="1"/>
    <col min="2828" max="3065" width="10" style="3"/>
    <col min="3066" max="3066" width="54.375" style="3" customWidth="1"/>
    <col min="3067" max="3067" width="0" style="3" hidden="1" customWidth="1"/>
    <col min="3068" max="3068" width="22.125" style="3" customWidth="1"/>
    <col min="3069" max="3069" width="13.375" style="3" bestFit="1" customWidth="1"/>
    <col min="3070" max="3070" width="10.125" style="3" bestFit="1" customWidth="1"/>
    <col min="3071" max="3071" width="13" style="3" customWidth="1"/>
    <col min="3072" max="3073" width="0" style="3" hidden="1" customWidth="1"/>
    <col min="3074" max="3074" width="22" style="3" customWidth="1"/>
    <col min="3075" max="3080" width="14.25" style="3" customWidth="1"/>
    <col min="3081" max="3081" width="18.25" style="3" customWidth="1"/>
    <col min="3082" max="3082" width="10" style="3"/>
    <col min="3083" max="3083" width="13.75" style="3" customWidth="1"/>
    <col min="3084" max="3321" width="10" style="3"/>
    <col min="3322" max="3322" width="54.375" style="3" customWidth="1"/>
    <col min="3323" max="3323" width="0" style="3" hidden="1" customWidth="1"/>
    <col min="3324" max="3324" width="22.125" style="3" customWidth="1"/>
    <col min="3325" max="3325" width="13.375" style="3" bestFit="1" customWidth="1"/>
    <col min="3326" max="3326" width="10.125" style="3" bestFit="1" customWidth="1"/>
    <col min="3327" max="3327" width="13" style="3" customWidth="1"/>
    <col min="3328" max="3329" width="0" style="3" hidden="1" customWidth="1"/>
    <col min="3330" max="3330" width="22" style="3" customWidth="1"/>
    <col min="3331" max="3336" width="14.25" style="3" customWidth="1"/>
    <col min="3337" max="3337" width="18.25" style="3" customWidth="1"/>
    <col min="3338" max="3338" width="10" style="3"/>
    <col min="3339" max="3339" width="13.75" style="3" customWidth="1"/>
    <col min="3340" max="3577" width="10" style="3"/>
    <col min="3578" max="3578" width="54.375" style="3" customWidth="1"/>
    <col min="3579" max="3579" width="0" style="3" hidden="1" customWidth="1"/>
    <col min="3580" max="3580" width="22.125" style="3" customWidth="1"/>
    <col min="3581" max="3581" width="13.375" style="3" bestFit="1" customWidth="1"/>
    <col min="3582" max="3582" width="10.125" style="3" bestFit="1" customWidth="1"/>
    <col min="3583" max="3583" width="13" style="3" customWidth="1"/>
    <col min="3584" max="3585" width="0" style="3" hidden="1" customWidth="1"/>
    <col min="3586" max="3586" width="22" style="3" customWidth="1"/>
    <col min="3587" max="3592" width="14.25" style="3" customWidth="1"/>
    <col min="3593" max="3593" width="18.25" style="3" customWidth="1"/>
    <col min="3594" max="3594" width="10" style="3"/>
    <col min="3595" max="3595" width="13.75" style="3" customWidth="1"/>
    <col min="3596" max="3833" width="10" style="3"/>
    <col min="3834" max="3834" width="54.375" style="3" customWidth="1"/>
    <col min="3835" max="3835" width="0" style="3" hidden="1" customWidth="1"/>
    <col min="3836" max="3836" width="22.125" style="3" customWidth="1"/>
    <col min="3837" max="3837" width="13.375" style="3" bestFit="1" customWidth="1"/>
    <col min="3838" max="3838" width="10.125" style="3" bestFit="1" customWidth="1"/>
    <col min="3839" max="3839" width="13" style="3" customWidth="1"/>
    <col min="3840" max="3841" width="0" style="3" hidden="1" customWidth="1"/>
    <col min="3842" max="3842" width="22" style="3" customWidth="1"/>
    <col min="3843" max="3848" width="14.25" style="3" customWidth="1"/>
    <col min="3849" max="3849" width="18.25" style="3" customWidth="1"/>
    <col min="3850" max="3850" width="10" style="3"/>
    <col min="3851" max="3851" width="13.75" style="3" customWidth="1"/>
    <col min="3852" max="4089" width="10" style="3"/>
    <col min="4090" max="4090" width="54.375" style="3" customWidth="1"/>
    <col min="4091" max="4091" width="0" style="3" hidden="1" customWidth="1"/>
    <col min="4092" max="4092" width="22.125" style="3" customWidth="1"/>
    <col min="4093" max="4093" width="13.375" style="3" bestFit="1" customWidth="1"/>
    <col min="4094" max="4094" width="10.125" style="3" bestFit="1" customWidth="1"/>
    <col min="4095" max="4095" width="13" style="3" customWidth="1"/>
    <col min="4096" max="4097" width="0" style="3" hidden="1" customWidth="1"/>
    <col min="4098" max="4098" width="22" style="3" customWidth="1"/>
    <col min="4099" max="4104" width="14.25" style="3" customWidth="1"/>
    <col min="4105" max="4105" width="18.25" style="3" customWidth="1"/>
    <col min="4106" max="4106" width="10" style="3"/>
    <col min="4107" max="4107" width="13.75" style="3" customWidth="1"/>
    <col min="4108" max="4345" width="10" style="3"/>
    <col min="4346" max="4346" width="54.375" style="3" customWidth="1"/>
    <col min="4347" max="4347" width="0" style="3" hidden="1" customWidth="1"/>
    <col min="4348" max="4348" width="22.125" style="3" customWidth="1"/>
    <col min="4349" max="4349" width="13.375" style="3" bestFit="1" customWidth="1"/>
    <col min="4350" max="4350" width="10.125" style="3" bestFit="1" customWidth="1"/>
    <col min="4351" max="4351" width="13" style="3" customWidth="1"/>
    <col min="4352" max="4353" width="0" style="3" hidden="1" customWidth="1"/>
    <col min="4354" max="4354" width="22" style="3" customWidth="1"/>
    <col min="4355" max="4360" width="14.25" style="3" customWidth="1"/>
    <col min="4361" max="4361" width="18.25" style="3" customWidth="1"/>
    <col min="4362" max="4362" width="10" style="3"/>
    <col min="4363" max="4363" width="13.75" style="3" customWidth="1"/>
    <col min="4364" max="4601" width="10" style="3"/>
    <col min="4602" max="4602" width="54.375" style="3" customWidth="1"/>
    <col min="4603" max="4603" width="0" style="3" hidden="1" customWidth="1"/>
    <col min="4604" max="4604" width="22.125" style="3" customWidth="1"/>
    <col min="4605" max="4605" width="13.375" style="3" bestFit="1" customWidth="1"/>
    <col min="4606" max="4606" width="10.125" style="3" bestFit="1" customWidth="1"/>
    <col min="4607" max="4607" width="13" style="3" customWidth="1"/>
    <col min="4608" max="4609" width="0" style="3" hidden="1" customWidth="1"/>
    <col min="4610" max="4610" width="22" style="3" customWidth="1"/>
    <col min="4611" max="4616" width="14.25" style="3" customWidth="1"/>
    <col min="4617" max="4617" width="18.25" style="3" customWidth="1"/>
    <col min="4618" max="4618" width="10" style="3"/>
    <col min="4619" max="4619" width="13.75" style="3" customWidth="1"/>
    <col min="4620" max="4857" width="10" style="3"/>
    <col min="4858" max="4858" width="54.375" style="3" customWidth="1"/>
    <col min="4859" max="4859" width="0" style="3" hidden="1" customWidth="1"/>
    <col min="4860" max="4860" width="22.125" style="3" customWidth="1"/>
    <col min="4861" max="4861" width="13.375" style="3" bestFit="1" customWidth="1"/>
    <col min="4862" max="4862" width="10.125" style="3" bestFit="1" customWidth="1"/>
    <col min="4863" max="4863" width="13" style="3" customWidth="1"/>
    <col min="4864" max="4865" width="0" style="3" hidden="1" customWidth="1"/>
    <col min="4866" max="4866" width="22" style="3" customWidth="1"/>
    <col min="4867" max="4872" width="14.25" style="3" customWidth="1"/>
    <col min="4873" max="4873" width="18.25" style="3" customWidth="1"/>
    <col min="4874" max="4874" width="10" style="3"/>
    <col min="4875" max="4875" width="13.75" style="3" customWidth="1"/>
    <col min="4876" max="5113" width="10" style="3"/>
    <col min="5114" max="5114" width="54.375" style="3" customWidth="1"/>
    <col min="5115" max="5115" width="0" style="3" hidden="1" customWidth="1"/>
    <col min="5116" max="5116" width="22.125" style="3" customWidth="1"/>
    <col min="5117" max="5117" width="13.375" style="3" bestFit="1" customWidth="1"/>
    <col min="5118" max="5118" width="10.125" style="3" bestFit="1" customWidth="1"/>
    <col min="5119" max="5119" width="13" style="3" customWidth="1"/>
    <col min="5120" max="5121" width="0" style="3" hidden="1" customWidth="1"/>
    <col min="5122" max="5122" width="22" style="3" customWidth="1"/>
    <col min="5123" max="5128" width="14.25" style="3" customWidth="1"/>
    <col min="5129" max="5129" width="18.25" style="3" customWidth="1"/>
    <col min="5130" max="5130" width="10" style="3"/>
    <col min="5131" max="5131" width="13.75" style="3" customWidth="1"/>
    <col min="5132" max="5369" width="10" style="3"/>
    <col min="5370" max="5370" width="54.375" style="3" customWidth="1"/>
    <col min="5371" max="5371" width="0" style="3" hidden="1" customWidth="1"/>
    <col min="5372" max="5372" width="22.125" style="3" customWidth="1"/>
    <col min="5373" max="5373" width="13.375" style="3" bestFit="1" customWidth="1"/>
    <col min="5374" max="5374" width="10.125" style="3" bestFit="1" customWidth="1"/>
    <col min="5375" max="5375" width="13" style="3" customWidth="1"/>
    <col min="5376" max="5377" width="0" style="3" hidden="1" customWidth="1"/>
    <col min="5378" max="5378" width="22" style="3" customWidth="1"/>
    <col min="5379" max="5384" width="14.25" style="3" customWidth="1"/>
    <col min="5385" max="5385" width="18.25" style="3" customWidth="1"/>
    <col min="5386" max="5386" width="10" style="3"/>
    <col min="5387" max="5387" width="13.75" style="3" customWidth="1"/>
    <col min="5388" max="5625" width="10" style="3"/>
    <col min="5626" max="5626" width="54.375" style="3" customWidth="1"/>
    <col min="5627" max="5627" width="0" style="3" hidden="1" customWidth="1"/>
    <col min="5628" max="5628" width="22.125" style="3" customWidth="1"/>
    <col min="5629" max="5629" width="13.375" style="3" bestFit="1" customWidth="1"/>
    <col min="5630" max="5630" width="10.125" style="3" bestFit="1" customWidth="1"/>
    <col min="5631" max="5631" width="13" style="3" customWidth="1"/>
    <col min="5632" max="5633" width="0" style="3" hidden="1" customWidth="1"/>
    <col min="5634" max="5634" width="22" style="3" customWidth="1"/>
    <col min="5635" max="5640" width="14.25" style="3" customWidth="1"/>
    <col min="5641" max="5641" width="18.25" style="3" customWidth="1"/>
    <col min="5642" max="5642" width="10" style="3"/>
    <col min="5643" max="5643" width="13.75" style="3" customWidth="1"/>
    <col min="5644" max="5881" width="10" style="3"/>
    <col min="5882" max="5882" width="54.375" style="3" customWidth="1"/>
    <col min="5883" max="5883" width="0" style="3" hidden="1" customWidth="1"/>
    <col min="5884" max="5884" width="22.125" style="3" customWidth="1"/>
    <col min="5885" max="5885" width="13.375" style="3" bestFit="1" customWidth="1"/>
    <col min="5886" max="5886" width="10.125" style="3" bestFit="1" customWidth="1"/>
    <col min="5887" max="5887" width="13" style="3" customWidth="1"/>
    <col min="5888" max="5889" width="0" style="3" hidden="1" customWidth="1"/>
    <col min="5890" max="5890" width="22" style="3" customWidth="1"/>
    <col min="5891" max="5896" width="14.25" style="3" customWidth="1"/>
    <col min="5897" max="5897" width="18.25" style="3" customWidth="1"/>
    <col min="5898" max="5898" width="10" style="3"/>
    <col min="5899" max="5899" width="13.75" style="3" customWidth="1"/>
    <col min="5900" max="6137" width="10" style="3"/>
    <col min="6138" max="6138" width="54.375" style="3" customWidth="1"/>
    <col min="6139" max="6139" width="0" style="3" hidden="1" customWidth="1"/>
    <col min="6140" max="6140" width="22.125" style="3" customWidth="1"/>
    <col min="6141" max="6141" width="13.375" style="3" bestFit="1" customWidth="1"/>
    <col min="6142" max="6142" width="10.125" style="3" bestFit="1" customWidth="1"/>
    <col min="6143" max="6143" width="13" style="3" customWidth="1"/>
    <col min="6144" max="6145" width="0" style="3" hidden="1" customWidth="1"/>
    <col min="6146" max="6146" width="22" style="3" customWidth="1"/>
    <col min="6147" max="6152" width="14.25" style="3" customWidth="1"/>
    <col min="6153" max="6153" width="18.25" style="3" customWidth="1"/>
    <col min="6154" max="6154" width="10" style="3"/>
    <col min="6155" max="6155" width="13.75" style="3" customWidth="1"/>
    <col min="6156" max="6393" width="10" style="3"/>
    <col min="6394" max="6394" width="54.375" style="3" customWidth="1"/>
    <col min="6395" max="6395" width="0" style="3" hidden="1" customWidth="1"/>
    <col min="6396" max="6396" width="22.125" style="3" customWidth="1"/>
    <col min="6397" max="6397" width="13.375" style="3" bestFit="1" customWidth="1"/>
    <col min="6398" max="6398" width="10.125" style="3" bestFit="1" customWidth="1"/>
    <col min="6399" max="6399" width="13" style="3" customWidth="1"/>
    <col min="6400" max="6401" width="0" style="3" hidden="1" customWidth="1"/>
    <col min="6402" max="6402" width="22" style="3" customWidth="1"/>
    <col min="6403" max="6408" width="14.25" style="3" customWidth="1"/>
    <col min="6409" max="6409" width="18.25" style="3" customWidth="1"/>
    <col min="6410" max="6410" width="10" style="3"/>
    <col min="6411" max="6411" width="13.75" style="3" customWidth="1"/>
    <col min="6412" max="6649" width="10" style="3"/>
    <col min="6650" max="6650" width="54.375" style="3" customWidth="1"/>
    <col min="6651" max="6651" width="0" style="3" hidden="1" customWidth="1"/>
    <col min="6652" max="6652" width="22.125" style="3" customWidth="1"/>
    <col min="6653" max="6653" width="13.375" style="3" bestFit="1" customWidth="1"/>
    <col min="6654" max="6654" width="10.125" style="3" bestFit="1" customWidth="1"/>
    <col min="6655" max="6655" width="13" style="3" customWidth="1"/>
    <col min="6656" max="6657" width="0" style="3" hidden="1" customWidth="1"/>
    <col min="6658" max="6658" width="22" style="3" customWidth="1"/>
    <col min="6659" max="6664" width="14.25" style="3" customWidth="1"/>
    <col min="6665" max="6665" width="18.25" style="3" customWidth="1"/>
    <col min="6666" max="6666" width="10" style="3"/>
    <col min="6667" max="6667" width="13.75" style="3" customWidth="1"/>
    <col min="6668" max="6905" width="10" style="3"/>
    <col min="6906" max="6906" width="54.375" style="3" customWidth="1"/>
    <col min="6907" max="6907" width="0" style="3" hidden="1" customWidth="1"/>
    <col min="6908" max="6908" width="22.125" style="3" customWidth="1"/>
    <col min="6909" max="6909" width="13.375" style="3" bestFit="1" customWidth="1"/>
    <col min="6910" max="6910" width="10.125" style="3" bestFit="1" customWidth="1"/>
    <col min="6911" max="6911" width="13" style="3" customWidth="1"/>
    <col min="6912" max="6913" width="0" style="3" hidden="1" customWidth="1"/>
    <col min="6914" max="6914" width="22" style="3" customWidth="1"/>
    <col min="6915" max="6920" width="14.25" style="3" customWidth="1"/>
    <col min="6921" max="6921" width="18.25" style="3" customWidth="1"/>
    <col min="6922" max="6922" width="10" style="3"/>
    <col min="6923" max="6923" width="13.75" style="3" customWidth="1"/>
    <col min="6924" max="7161" width="10" style="3"/>
    <col min="7162" max="7162" width="54.375" style="3" customWidth="1"/>
    <col min="7163" max="7163" width="0" style="3" hidden="1" customWidth="1"/>
    <col min="7164" max="7164" width="22.125" style="3" customWidth="1"/>
    <col min="7165" max="7165" width="13.375" style="3" bestFit="1" customWidth="1"/>
    <col min="7166" max="7166" width="10.125" style="3" bestFit="1" customWidth="1"/>
    <col min="7167" max="7167" width="13" style="3" customWidth="1"/>
    <col min="7168" max="7169" width="0" style="3" hidden="1" customWidth="1"/>
    <col min="7170" max="7170" width="22" style="3" customWidth="1"/>
    <col min="7171" max="7176" width="14.25" style="3" customWidth="1"/>
    <col min="7177" max="7177" width="18.25" style="3" customWidth="1"/>
    <col min="7178" max="7178" width="10" style="3"/>
    <col min="7179" max="7179" width="13.75" style="3" customWidth="1"/>
    <col min="7180" max="7417" width="10" style="3"/>
    <col min="7418" max="7418" width="54.375" style="3" customWidth="1"/>
    <col min="7419" max="7419" width="0" style="3" hidden="1" customWidth="1"/>
    <col min="7420" max="7420" width="22.125" style="3" customWidth="1"/>
    <col min="7421" max="7421" width="13.375" style="3" bestFit="1" customWidth="1"/>
    <col min="7422" max="7422" width="10.125" style="3" bestFit="1" customWidth="1"/>
    <col min="7423" max="7423" width="13" style="3" customWidth="1"/>
    <col min="7424" max="7425" width="0" style="3" hidden="1" customWidth="1"/>
    <col min="7426" max="7426" width="22" style="3" customWidth="1"/>
    <col min="7427" max="7432" width="14.25" style="3" customWidth="1"/>
    <col min="7433" max="7433" width="18.25" style="3" customWidth="1"/>
    <col min="7434" max="7434" width="10" style="3"/>
    <col min="7435" max="7435" width="13.75" style="3" customWidth="1"/>
    <col min="7436" max="7673" width="10" style="3"/>
    <col min="7674" max="7674" width="54.375" style="3" customWidth="1"/>
    <col min="7675" max="7675" width="0" style="3" hidden="1" customWidth="1"/>
    <col min="7676" max="7676" width="22.125" style="3" customWidth="1"/>
    <col min="7677" max="7677" width="13.375" style="3" bestFit="1" customWidth="1"/>
    <col min="7678" max="7678" width="10.125" style="3" bestFit="1" customWidth="1"/>
    <col min="7679" max="7679" width="13" style="3" customWidth="1"/>
    <col min="7680" max="7681" width="0" style="3" hidden="1" customWidth="1"/>
    <col min="7682" max="7682" width="22" style="3" customWidth="1"/>
    <col min="7683" max="7688" width="14.25" style="3" customWidth="1"/>
    <col min="7689" max="7689" width="18.25" style="3" customWidth="1"/>
    <col min="7690" max="7690" width="10" style="3"/>
    <col min="7691" max="7691" width="13.75" style="3" customWidth="1"/>
    <col min="7692" max="7929" width="10" style="3"/>
    <col min="7930" max="7930" width="54.375" style="3" customWidth="1"/>
    <col min="7931" max="7931" width="0" style="3" hidden="1" customWidth="1"/>
    <col min="7932" max="7932" width="22.125" style="3" customWidth="1"/>
    <col min="7933" max="7933" width="13.375" style="3" bestFit="1" customWidth="1"/>
    <col min="7934" max="7934" width="10.125" style="3" bestFit="1" customWidth="1"/>
    <col min="7935" max="7935" width="13" style="3" customWidth="1"/>
    <col min="7936" max="7937" width="0" style="3" hidden="1" customWidth="1"/>
    <col min="7938" max="7938" width="22" style="3" customWidth="1"/>
    <col min="7939" max="7944" width="14.25" style="3" customWidth="1"/>
    <col min="7945" max="7945" width="18.25" style="3" customWidth="1"/>
    <col min="7946" max="7946" width="10" style="3"/>
    <col min="7947" max="7947" width="13.75" style="3" customWidth="1"/>
    <col min="7948" max="8185" width="10" style="3"/>
    <col min="8186" max="8186" width="54.375" style="3" customWidth="1"/>
    <col min="8187" max="8187" width="0" style="3" hidden="1" customWidth="1"/>
    <col min="8188" max="8188" width="22.125" style="3" customWidth="1"/>
    <col min="8189" max="8189" width="13.375" style="3" bestFit="1" customWidth="1"/>
    <col min="8190" max="8190" width="10.125" style="3" bestFit="1" customWidth="1"/>
    <col min="8191" max="8191" width="13" style="3" customWidth="1"/>
    <col min="8192" max="8193" width="0" style="3" hidden="1" customWidth="1"/>
    <col min="8194" max="8194" width="22" style="3" customWidth="1"/>
    <col min="8195" max="8200" width="14.25" style="3" customWidth="1"/>
    <col min="8201" max="8201" width="18.25" style="3" customWidth="1"/>
    <col min="8202" max="8202" width="10" style="3"/>
    <col min="8203" max="8203" width="13.75" style="3" customWidth="1"/>
    <col min="8204" max="8441" width="10" style="3"/>
    <col min="8442" max="8442" width="54.375" style="3" customWidth="1"/>
    <col min="8443" max="8443" width="0" style="3" hidden="1" customWidth="1"/>
    <col min="8444" max="8444" width="22.125" style="3" customWidth="1"/>
    <col min="8445" max="8445" width="13.375" style="3" bestFit="1" customWidth="1"/>
    <col min="8446" max="8446" width="10.125" style="3" bestFit="1" customWidth="1"/>
    <col min="8447" max="8447" width="13" style="3" customWidth="1"/>
    <col min="8448" max="8449" width="0" style="3" hidden="1" customWidth="1"/>
    <col min="8450" max="8450" width="22" style="3" customWidth="1"/>
    <col min="8451" max="8456" width="14.25" style="3" customWidth="1"/>
    <col min="8457" max="8457" width="18.25" style="3" customWidth="1"/>
    <col min="8458" max="8458" width="10" style="3"/>
    <col min="8459" max="8459" width="13.75" style="3" customWidth="1"/>
    <col min="8460" max="8697" width="10" style="3"/>
    <col min="8698" max="8698" width="54.375" style="3" customWidth="1"/>
    <col min="8699" max="8699" width="0" style="3" hidden="1" customWidth="1"/>
    <col min="8700" max="8700" width="22.125" style="3" customWidth="1"/>
    <col min="8701" max="8701" width="13.375" style="3" bestFit="1" customWidth="1"/>
    <col min="8702" max="8702" width="10.125" style="3" bestFit="1" customWidth="1"/>
    <col min="8703" max="8703" width="13" style="3" customWidth="1"/>
    <col min="8704" max="8705" width="0" style="3" hidden="1" customWidth="1"/>
    <col min="8706" max="8706" width="22" style="3" customWidth="1"/>
    <col min="8707" max="8712" width="14.25" style="3" customWidth="1"/>
    <col min="8713" max="8713" width="18.25" style="3" customWidth="1"/>
    <col min="8714" max="8714" width="10" style="3"/>
    <col min="8715" max="8715" width="13.75" style="3" customWidth="1"/>
    <col min="8716" max="8953" width="10" style="3"/>
    <col min="8954" max="8954" width="54.375" style="3" customWidth="1"/>
    <col min="8955" max="8955" width="0" style="3" hidden="1" customWidth="1"/>
    <col min="8956" max="8956" width="22.125" style="3" customWidth="1"/>
    <col min="8957" max="8957" width="13.375" style="3" bestFit="1" customWidth="1"/>
    <col min="8958" max="8958" width="10.125" style="3" bestFit="1" customWidth="1"/>
    <col min="8959" max="8959" width="13" style="3" customWidth="1"/>
    <col min="8960" max="8961" width="0" style="3" hidden="1" customWidth="1"/>
    <col min="8962" max="8962" width="22" style="3" customWidth="1"/>
    <col min="8963" max="8968" width="14.25" style="3" customWidth="1"/>
    <col min="8969" max="8969" width="18.25" style="3" customWidth="1"/>
    <col min="8970" max="8970" width="10" style="3"/>
    <col min="8971" max="8971" width="13.75" style="3" customWidth="1"/>
    <col min="8972" max="9209" width="10" style="3"/>
    <col min="9210" max="9210" width="54.375" style="3" customWidth="1"/>
    <col min="9211" max="9211" width="0" style="3" hidden="1" customWidth="1"/>
    <col min="9212" max="9212" width="22.125" style="3" customWidth="1"/>
    <col min="9213" max="9213" width="13.375" style="3" bestFit="1" customWidth="1"/>
    <col min="9214" max="9214" width="10.125" style="3" bestFit="1" customWidth="1"/>
    <col min="9215" max="9215" width="13" style="3" customWidth="1"/>
    <col min="9216" max="9217" width="0" style="3" hidden="1" customWidth="1"/>
    <col min="9218" max="9218" width="22" style="3" customWidth="1"/>
    <col min="9219" max="9224" width="14.25" style="3" customWidth="1"/>
    <col min="9225" max="9225" width="18.25" style="3" customWidth="1"/>
    <col min="9226" max="9226" width="10" style="3"/>
    <col min="9227" max="9227" width="13.75" style="3" customWidth="1"/>
    <col min="9228" max="9465" width="10" style="3"/>
    <col min="9466" max="9466" width="54.375" style="3" customWidth="1"/>
    <col min="9467" max="9467" width="0" style="3" hidden="1" customWidth="1"/>
    <col min="9468" max="9468" width="22.125" style="3" customWidth="1"/>
    <col min="9469" max="9469" width="13.375" style="3" bestFit="1" customWidth="1"/>
    <col min="9470" max="9470" width="10.125" style="3" bestFit="1" customWidth="1"/>
    <col min="9471" max="9471" width="13" style="3" customWidth="1"/>
    <col min="9472" max="9473" width="0" style="3" hidden="1" customWidth="1"/>
    <col min="9474" max="9474" width="22" style="3" customWidth="1"/>
    <col min="9475" max="9480" width="14.25" style="3" customWidth="1"/>
    <col min="9481" max="9481" width="18.25" style="3" customWidth="1"/>
    <col min="9482" max="9482" width="10" style="3"/>
    <col min="9483" max="9483" width="13.75" style="3" customWidth="1"/>
    <col min="9484" max="9721" width="10" style="3"/>
    <col min="9722" max="9722" width="54.375" style="3" customWidth="1"/>
    <col min="9723" max="9723" width="0" style="3" hidden="1" customWidth="1"/>
    <col min="9724" max="9724" width="22.125" style="3" customWidth="1"/>
    <col min="9725" max="9725" width="13.375" style="3" bestFit="1" customWidth="1"/>
    <col min="9726" max="9726" width="10.125" style="3" bestFit="1" customWidth="1"/>
    <col min="9727" max="9727" width="13" style="3" customWidth="1"/>
    <col min="9728" max="9729" width="0" style="3" hidden="1" customWidth="1"/>
    <col min="9730" max="9730" width="22" style="3" customWidth="1"/>
    <col min="9731" max="9736" width="14.25" style="3" customWidth="1"/>
    <col min="9737" max="9737" width="18.25" style="3" customWidth="1"/>
    <col min="9738" max="9738" width="10" style="3"/>
    <col min="9739" max="9739" width="13.75" style="3" customWidth="1"/>
    <col min="9740" max="9977" width="10" style="3"/>
    <col min="9978" max="9978" width="54.375" style="3" customWidth="1"/>
    <col min="9979" max="9979" width="0" style="3" hidden="1" customWidth="1"/>
    <col min="9980" max="9980" width="22.125" style="3" customWidth="1"/>
    <col min="9981" max="9981" width="13.375" style="3" bestFit="1" customWidth="1"/>
    <col min="9982" max="9982" width="10.125" style="3" bestFit="1" customWidth="1"/>
    <col min="9983" max="9983" width="13" style="3" customWidth="1"/>
    <col min="9984" max="9985" width="0" style="3" hidden="1" customWidth="1"/>
    <col min="9986" max="9986" width="22" style="3" customWidth="1"/>
    <col min="9987" max="9992" width="14.25" style="3" customWidth="1"/>
    <col min="9993" max="9993" width="18.25" style="3" customWidth="1"/>
    <col min="9994" max="9994" width="10" style="3"/>
    <col min="9995" max="9995" width="13.75" style="3" customWidth="1"/>
    <col min="9996" max="10233" width="10" style="3"/>
    <col min="10234" max="10234" width="54.375" style="3" customWidth="1"/>
    <col min="10235" max="10235" width="0" style="3" hidden="1" customWidth="1"/>
    <col min="10236" max="10236" width="22.125" style="3" customWidth="1"/>
    <col min="10237" max="10237" width="13.375" style="3" bestFit="1" customWidth="1"/>
    <col min="10238" max="10238" width="10.125" style="3" bestFit="1" customWidth="1"/>
    <col min="10239" max="10239" width="13" style="3" customWidth="1"/>
    <col min="10240" max="10241" width="0" style="3" hidden="1" customWidth="1"/>
    <col min="10242" max="10242" width="22" style="3" customWidth="1"/>
    <col min="10243" max="10248" width="14.25" style="3" customWidth="1"/>
    <col min="10249" max="10249" width="18.25" style="3" customWidth="1"/>
    <col min="10250" max="10250" width="10" style="3"/>
    <col min="10251" max="10251" width="13.75" style="3" customWidth="1"/>
    <col min="10252" max="10489" width="10" style="3"/>
    <col min="10490" max="10490" width="54.375" style="3" customWidth="1"/>
    <col min="10491" max="10491" width="0" style="3" hidden="1" customWidth="1"/>
    <col min="10492" max="10492" width="22.125" style="3" customWidth="1"/>
    <col min="10493" max="10493" width="13.375" style="3" bestFit="1" customWidth="1"/>
    <col min="10494" max="10494" width="10.125" style="3" bestFit="1" customWidth="1"/>
    <col min="10495" max="10495" width="13" style="3" customWidth="1"/>
    <col min="10496" max="10497" width="0" style="3" hidden="1" customWidth="1"/>
    <col min="10498" max="10498" width="22" style="3" customWidth="1"/>
    <col min="10499" max="10504" width="14.25" style="3" customWidth="1"/>
    <col min="10505" max="10505" width="18.25" style="3" customWidth="1"/>
    <col min="10506" max="10506" width="10" style="3"/>
    <col min="10507" max="10507" width="13.75" style="3" customWidth="1"/>
    <col min="10508" max="10745" width="10" style="3"/>
    <col min="10746" max="10746" width="54.375" style="3" customWidth="1"/>
    <col min="10747" max="10747" width="0" style="3" hidden="1" customWidth="1"/>
    <col min="10748" max="10748" width="22.125" style="3" customWidth="1"/>
    <col min="10749" max="10749" width="13.375" style="3" bestFit="1" customWidth="1"/>
    <col min="10750" max="10750" width="10.125" style="3" bestFit="1" customWidth="1"/>
    <col min="10751" max="10751" width="13" style="3" customWidth="1"/>
    <col min="10752" max="10753" width="0" style="3" hidden="1" customWidth="1"/>
    <col min="10754" max="10754" width="22" style="3" customWidth="1"/>
    <col min="10755" max="10760" width="14.25" style="3" customWidth="1"/>
    <col min="10761" max="10761" width="18.25" style="3" customWidth="1"/>
    <col min="10762" max="10762" width="10" style="3"/>
    <col min="10763" max="10763" width="13.75" style="3" customWidth="1"/>
    <col min="10764" max="11001" width="10" style="3"/>
    <col min="11002" max="11002" width="54.375" style="3" customWidth="1"/>
    <col min="11003" max="11003" width="0" style="3" hidden="1" customWidth="1"/>
    <col min="11004" max="11004" width="22.125" style="3" customWidth="1"/>
    <col min="11005" max="11005" width="13.375" style="3" bestFit="1" customWidth="1"/>
    <col min="11006" max="11006" width="10.125" style="3" bestFit="1" customWidth="1"/>
    <col min="11007" max="11007" width="13" style="3" customWidth="1"/>
    <col min="11008" max="11009" width="0" style="3" hidden="1" customWidth="1"/>
    <col min="11010" max="11010" width="22" style="3" customWidth="1"/>
    <col min="11011" max="11016" width="14.25" style="3" customWidth="1"/>
    <col min="11017" max="11017" width="18.25" style="3" customWidth="1"/>
    <col min="11018" max="11018" width="10" style="3"/>
    <col min="11019" max="11019" width="13.75" style="3" customWidth="1"/>
    <col min="11020" max="11257" width="10" style="3"/>
    <col min="11258" max="11258" width="54.375" style="3" customWidth="1"/>
    <col min="11259" max="11259" width="0" style="3" hidden="1" customWidth="1"/>
    <col min="11260" max="11260" width="22.125" style="3" customWidth="1"/>
    <col min="11261" max="11261" width="13.375" style="3" bestFit="1" customWidth="1"/>
    <col min="11262" max="11262" width="10.125" style="3" bestFit="1" customWidth="1"/>
    <col min="11263" max="11263" width="13" style="3" customWidth="1"/>
    <col min="11264" max="11265" width="0" style="3" hidden="1" customWidth="1"/>
    <col min="11266" max="11266" width="22" style="3" customWidth="1"/>
    <col min="11267" max="11272" width="14.25" style="3" customWidth="1"/>
    <col min="11273" max="11273" width="18.25" style="3" customWidth="1"/>
    <col min="11274" max="11274" width="10" style="3"/>
    <col min="11275" max="11275" width="13.75" style="3" customWidth="1"/>
    <col min="11276" max="11513" width="10" style="3"/>
    <col min="11514" max="11514" width="54.375" style="3" customWidth="1"/>
    <col min="11515" max="11515" width="0" style="3" hidden="1" customWidth="1"/>
    <col min="11516" max="11516" width="22.125" style="3" customWidth="1"/>
    <col min="11517" max="11517" width="13.375" style="3" bestFit="1" customWidth="1"/>
    <col min="11518" max="11518" width="10.125" style="3" bestFit="1" customWidth="1"/>
    <col min="11519" max="11519" width="13" style="3" customWidth="1"/>
    <col min="11520" max="11521" width="0" style="3" hidden="1" customWidth="1"/>
    <col min="11522" max="11522" width="22" style="3" customWidth="1"/>
    <col min="11523" max="11528" width="14.25" style="3" customWidth="1"/>
    <col min="11529" max="11529" width="18.25" style="3" customWidth="1"/>
    <col min="11530" max="11530" width="10" style="3"/>
    <col min="11531" max="11531" width="13.75" style="3" customWidth="1"/>
    <col min="11532" max="11769" width="10" style="3"/>
    <col min="11770" max="11770" width="54.375" style="3" customWidth="1"/>
    <col min="11771" max="11771" width="0" style="3" hidden="1" customWidth="1"/>
    <col min="11772" max="11772" width="22.125" style="3" customWidth="1"/>
    <col min="11773" max="11773" width="13.375" style="3" bestFit="1" customWidth="1"/>
    <col min="11774" max="11774" width="10.125" style="3" bestFit="1" customWidth="1"/>
    <col min="11775" max="11775" width="13" style="3" customWidth="1"/>
    <col min="11776" max="11777" width="0" style="3" hidden="1" customWidth="1"/>
    <col min="11778" max="11778" width="22" style="3" customWidth="1"/>
    <col min="11779" max="11784" width="14.25" style="3" customWidth="1"/>
    <col min="11785" max="11785" width="18.25" style="3" customWidth="1"/>
    <col min="11786" max="11786" width="10" style="3"/>
    <col min="11787" max="11787" width="13.75" style="3" customWidth="1"/>
    <col min="11788" max="12025" width="10" style="3"/>
    <col min="12026" max="12026" width="54.375" style="3" customWidth="1"/>
    <col min="12027" max="12027" width="0" style="3" hidden="1" customWidth="1"/>
    <col min="12028" max="12028" width="22.125" style="3" customWidth="1"/>
    <col min="12029" max="12029" width="13.375" style="3" bestFit="1" customWidth="1"/>
    <col min="12030" max="12030" width="10.125" style="3" bestFit="1" customWidth="1"/>
    <col min="12031" max="12031" width="13" style="3" customWidth="1"/>
    <col min="12032" max="12033" width="0" style="3" hidden="1" customWidth="1"/>
    <col min="12034" max="12034" width="22" style="3" customWidth="1"/>
    <col min="12035" max="12040" width="14.25" style="3" customWidth="1"/>
    <col min="12041" max="12041" width="18.25" style="3" customWidth="1"/>
    <col min="12042" max="12042" width="10" style="3"/>
    <col min="12043" max="12043" width="13.75" style="3" customWidth="1"/>
    <col min="12044" max="12281" width="10" style="3"/>
    <col min="12282" max="12282" width="54.375" style="3" customWidth="1"/>
    <col min="12283" max="12283" width="0" style="3" hidden="1" customWidth="1"/>
    <col min="12284" max="12284" width="22.125" style="3" customWidth="1"/>
    <col min="12285" max="12285" width="13.375" style="3" bestFit="1" customWidth="1"/>
    <col min="12286" max="12286" width="10.125" style="3" bestFit="1" customWidth="1"/>
    <col min="12287" max="12287" width="13" style="3" customWidth="1"/>
    <col min="12288" max="12289" width="0" style="3" hidden="1" customWidth="1"/>
    <col min="12290" max="12290" width="22" style="3" customWidth="1"/>
    <col min="12291" max="12296" width="14.25" style="3" customWidth="1"/>
    <col min="12297" max="12297" width="18.25" style="3" customWidth="1"/>
    <col min="12298" max="12298" width="10" style="3"/>
    <col min="12299" max="12299" width="13.75" style="3" customWidth="1"/>
    <col min="12300" max="12537" width="10" style="3"/>
    <col min="12538" max="12538" width="54.375" style="3" customWidth="1"/>
    <col min="12539" max="12539" width="0" style="3" hidden="1" customWidth="1"/>
    <col min="12540" max="12540" width="22.125" style="3" customWidth="1"/>
    <col min="12541" max="12541" width="13.375" style="3" bestFit="1" customWidth="1"/>
    <col min="12542" max="12542" width="10.125" style="3" bestFit="1" customWidth="1"/>
    <col min="12543" max="12543" width="13" style="3" customWidth="1"/>
    <col min="12544" max="12545" width="0" style="3" hidden="1" customWidth="1"/>
    <col min="12546" max="12546" width="22" style="3" customWidth="1"/>
    <col min="12547" max="12552" width="14.25" style="3" customWidth="1"/>
    <col min="12553" max="12553" width="18.25" style="3" customWidth="1"/>
    <col min="12554" max="12554" width="10" style="3"/>
    <col min="12555" max="12555" width="13.75" style="3" customWidth="1"/>
    <col min="12556" max="12793" width="10" style="3"/>
    <col min="12794" max="12794" width="54.375" style="3" customWidth="1"/>
    <col min="12795" max="12795" width="0" style="3" hidden="1" customWidth="1"/>
    <col min="12796" max="12796" width="22.125" style="3" customWidth="1"/>
    <col min="12797" max="12797" width="13.375" style="3" bestFit="1" customWidth="1"/>
    <col min="12798" max="12798" width="10.125" style="3" bestFit="1" customWidth="1"/>
    <col min="12799" max="12799" width="13" style="3" customWidth="1"/>
    <col min="12800" max="12801" width="0" style="3" hidden="1" customWidth="1"/>
    <col min="12802" max="12802" width="22" style="3" customWidth="1"/>
    <col min="12803" max="12808" width="14.25" style="3" customWidth="1"/>
    <col min="12809" max="12809" width="18.25" style="3" customWidth="1"/>
    <col min="12810" max="12810" width="10" style="3"/>
    <col min="12811" max="12811" width="13.75" style="3" customWidth="1"/>
    <col min="12812" max="13049" width="10" style="3"/>
    <col min="13050" max="13050" width="54.375" style="3" customWidth="1"/>
    <col min="13051" max="13051" width="0" style="3" hidden="1" customWidth="1"/>
    <col min="13052" max="13052" width="22.125" style="3" customWidth="1"/>
    <col min="13053" max="13053" width="13.375" style="3" bestFit="1" customWidth="1"/>
    <col min="13054" max="13054" width="10.125" style="3" bestFit="1" customWidth="1"/>
    <col min="13055" max="13055" width="13" style="3" customWidth="1"/>
    <col min="13056" max="13057" width="0" style="3" hidden="1" customWidth="1"/>
    <col min="13058" max="13058" width="22" style="3" customWidth="1"/>
    <col min="13059" max="13064" width="14.25" style="3" customWidth="1"/>
    <col min="13065" max="13065" width="18.25" style="3" customWidth="1"/>
    <col min="13066" max="13066" width="10" style="3"/>
    <col min="13067" max="13067" width="13.75" style="3" customWidth="1"/>
    <col min="13068" max="13305" width="10" style="3"/>
    <col min="13306" max="13306" width="54.375" style="3" customWidth="1"/>
    <col min="13307" max="13307" width="0" style="3" hidden="1" customWidth="1"/>
    <col min="13308" max="13308" width="22.125" style="3" customWidth="1"/>
    <col min="13309" max="13309" width="13.375" style="3" bestFit="1" customWidth="1"/>
    <col min="13310" max="13310" width="10.125" style="3" bestFit="1" customWidth="1"/>
    <col min="13311" max="13311" width="13" style="3" customWidth="1"/>
    <col min="13312" max="13313" width="0" style="3" hidden="1" customWidth="1"/>
    <col min="13314" max="13314" width="22" style="3" customWidth="1"/>
    <col min="13315" max="13320" width="14.25" style="3" customWidth="1"/>
    <col min="13321" max="13321" width="18.25" style="3" customWidth="1"/>
    <col min="13322" max="13322" width="10" style="3"/>
    <col min="13323" max="13323" width="13.75" style="3" customWidth="1"/>
    <col min="13324" max="13561" width="10" style="3"/>
    <col min="13562" max="13562" width="54.375" style="3" customWidth="1"/>
    <col min="13563" max="13563" width="0" style="3" hidden="1" customWidth="1"/>
    <col min="13564" max="13564" width="22.125" style="3" customWidth="1"/>
    <col min="13565" max="13565" width="13.375" style="3" bestFit="1" customWidth="1"/>
    <col min="13566" max="13566" width="10.125" style="3" bestFit="1" customWidth="1"/>
    <col min="13567" max="13567" width="13" style="3" customWidth="1"/>
    <col min="13568" max="13569" width="0" style="3" hidden="1" customWidth="1"/>
    <col min="13570" max="13570" width="22" style="3" customWidth="1"/>
    <col min="13571" max="13576" width="14.25" style="3" customWidth="1"/>
    <col min="13577" max="13577" width="18.25" style="3" customWidth="1"/>
    <col min="13578" max="13578" width="10" style="3"/>
    <col min="13579" max="13579" width="13.75" style="3" customWidth="1"/>
    <col min="13580" max="13817" width="10" style="3"/>
    <col min="13818" max="13818" width="54.375" style="3" customWidth="1"/>
    <col min="13819" max="13819" width="0" style="3" hidden="1" customWidth="1"/>
    <col min="13820" max="13820" width="22.125" style="3" customWidth="1"/>
    <col min="13821" max="13821" width="13.375" style="3" bestFit="1" customWidth="1"/>
    <col min="13822" max="13822" width="10.125" style="3" bestFit="1" customWidth="1"/>
    <col min="13823" max="13823" width="13" style="3" customWidth="1"/>
    <col min="13824" max="13825" width="0" style="3" hidden="1" customWidth="1"/>
    <col min="13826" max="13826" width="22" style="3" customWidth="1"/>
    <col min="13827" max="13832" width="14.25" style="3" customWidth="1"/>
    <col min="13833" max="13833" width="18.25" style="3" customWidth="1"/>
    <col min="13834" max="13834" width="10" style="3"/>
    <col min="13835" max="13835" width="13.75" style="3" customWidth="1"/>
    <col min="13836" max="14073" width="10" style="3"/>
    <col min="14074" max="14074" width="54.375" style="3" customWidth="1"/>
    <col min="14075" max="14075" width="0" style="3" hidden="1" customWidth="1"/>
    <col min="14076" max="14076" width="22.125" style="3" customWidth="1"/>
    <col min="14077" max="14077" width="13.375" style="3" bestFit="1" customWidth="1"/>
    <col min="14078" max="14078" width="10.125" style="3" bestFit="1" customWidth="1"/>
    <col min="14079" max="14079" width="13" style="3" customWidth="1"/>
    <col min="14080" max="14081" width="0" style="3" hidden="1" customWidth="1"/>
    <col min="14082" max="14082" width="22" style="3" customWidth="1"/>
    <col min="14083" max="14088" width="14.25" style="3" customWidth="1"/>
    <col min="14089" max="14089" width="18.25" style="3" customWidth="1"/>
    <col min="14090" max="14090" width="10" style="3"/>
    <col min="14091" max="14091" width="13.75" style="3" customWidth="1"/>
    <col min="14092" max="14329" width="10" style="3"/>
    <col min="14330" max="14330" width="54.375" style="3" customWidth="1"/>
    <col min="14331" max="14331" width="0" style="3" hidden="1" customWidth="1"/>
    <col min="14332" max="14332" width="22.125" style="3" customWidth="1"/>
    <col min="14333" max="14333" width="13.375" style="3" bestFit="1" customWidth="1"/>
    <col min="14334" max="14334" width="10.125" style="3" bestFit="1" customWidth="1"/>
    <col min="14335" max="14335" width="13" style="3" customWidth="1"/>
    <col min="14336" max="14337" width="0" style="3" hidden="1" customWidth="1"/>
    <col min="14338" max="14338" width="22" style="3" customWidth="1"/>
    <col min="14339" max="14344" width="14.25" style="3" customWidth="1"/>
    <col min="14345" max="14345" width="18.25" style="3" customWidth="1"/>
    <col min="14346" max="14346" width="10" style="3"/>
    <col min="14347" max="14347" width="13.75" style="3" customWidth="1"/>
    <col min="14348" max="14585" width="10" style="3"/>
    <col min="14586" max="14586" width="54.375" style="3" customWidth="1"/>
    <col min="14587" max="14587" width="0" style="3" hidden="1" customWidth="1"/>
    <col min="14588" max="14588" width="22.125" style="3" customWidth="1"/>
    <col min="14589" max="14589" width="13.375" style="3" bestFit="1" customWidth="1"/>
    <col min="14590" max="14590" width="10.125" style="3" bestFit="1" customWidth="1"/>
    <col min="14591" max="14591" width="13" style="3" customWidth="1"/>
    <col min="14592" max="14593" width="0" style="3" hidden="1" customWidth="1"/>
    <col min="14594" max="14594" width="22" style="3" customWidth="1"/>
    <col min="14595" max="14600" width="14.25" style="3" customWidth="1"/>
    <col min="14601" max="14601" width="18.25" style="3" customWidth="1"/>
    <col min="14602" max="14602" width="10" style="3"/>
    <col min="14603" max="14603" width="13.75" style="3" customWidth="1"/>
    <col min="14604" max="14841" width="10" style="3"/>
    <col min="14842" max="14842" width="54.375" style="3" customWidth="1"/>
    <col min="14843" max="14843" width="0" style="3" hidden="1" customWidth="1"/>
    <col min="14844" max="14844" width="22.125" style="3" customWidth="1"/>
    <col min="14845" max="14845" width="13.375" style="3" bestFit="1" customWidth="1"/>
    <col min="14846" max="14846" width="10.125" style="3" bestFit="1" customWidth="1"/>
    <col min="14847" max="14847" width="13" style="3" customWidth="1"/>
    <col min="14848" max="14849" width="0" style="3" hidden="1" customWidth="1"/>
    <col min="14850" max="14850" width="22" style="3" customWidth="1"/>
    <col min="14851" max="14856" width="14.25" style="3" customWidth="1"/>
    <col min="14857" max="14857" width="18.25" style="3" customWidth="1"/>
    <col min="14858" max="14858" width="10" style="3"/>
    <col min="14859" max="14859" width="13.75" style="3" customWidth="1"/>
    <col min="14860" max="15097" width="10" style="3"/>
    <col min="15098" max="15098" width="54.375" style="3" customWidth="1"/>
    <col min="15099" max="15099" width="0" style="3" hidden="1" customWidth="1"/>
    <col min="15100" max="15100" width="22.125" style="3" customWidth="1"/>
    <col min="15101" max="15101" width="13.375" style="3" bestFit="1" customWidth="1"/>
    <col min="15102" max="15102" width="10.125" style="3" bestFit="1" customWidth="1"/>
    <col min="15103" max="15103" width="13" style="3" customWidth="1"/>
    <col min="15104" max="15105" width="0" style="3" hidden="1" customWidth="1"/>
    <col min="15106" max="15106" width="22" style="3" customWidth="1"/>
    <col min="15107" max="15112" width="14.25" style="3" customWidth="1"/>
    <col min="15113" max="15113" width="18.25" style="3" customWidth="1"/>
    <col min="15114" max="15114" width="10" style="3"/>
    <col min="15115" max="15115" width="13.75" style="3" customWidth="1"/>
    <col min="15116" max="15353" width="10" style="3"/>
    <col min="15354" max="15354" width="54.375" style="3" customWidth="1"/>
    <col min="15355" max="15355" width="0" style="3" hidden="1" customWidth="1"/>
    <col min="15356" max="15356" width="22.125" style="3" customWidth="1"/>
    <col min="15357" max="15357" width="13.375" style="3" bestFit="1" customWidth="1"/>
    <col min="15358" max="15358" width="10.125" style="3" bestFit="1" customWidth="1"/>
    <col min="15359" max="15359" width="13" style="3" customWidth="1"/>
    <col min="15360" max="15361" width="0" style="3" hidden="1" customWidth="1"/>
    <col min="15362" max="15362" width="22" style="3" customWidth="1"/>
    <col min="15363" max="15368" width="14.25" style="3" customWidth="1"/>
    <col min="15369" max="15369" width="18.25" style="3" customWidth="1"/>
    <col min="15370" max="15370" width="10" style="3"/>
    <col min="15371" max="15371" width="13.75" style="3" customWidth="1"/>
    <col min="15372" max="15609" width="10" style="3"/>
    <col min="15610" max="15610" width="54.375" style="3" customWidth="1"/>
    <col min="15611" max="15611" width="0" style="3" hidden="1" customWidth="1"/>
    <col min="15612" max="15612" width="22.125" style="3" customWidth="1"/>
    <col min="15613" max="15613" width="13.375" style="3" bestFit="1" customWidth="1"/>
    <col min="15614" max="15614" width="10.125" style="3" bestFit="1" customWidth="1"/>
    <col min="15615" max="15615" width="13" style="3" customWidth="1"/>
    <col min="15616" max="15617" width="0" style="3" hidden="1" customWidth="1"/>
    <col min="15618" max="15618" width="22" style="3" customWidth="1"/>
    <col min="15619" max="15624" width="14.25" style="3" customWidth="1"/>
    <col min="15625" max="15625" width="18.25" style="3" customWidth="1"/>
    <col min="15626" max="15626" width="10" style="3"/>
    <col min="15627" max="15627" width="13.75" style="3" customWidth="1"/>
    <col min="15628" max="15865" width="10" style="3"/>
    <col min="15866" max="15866" width="54.375" style="3" customWidth="1"/>
    <col min="15867" max="15867" width="0" style="3" hidden="1" customWidth="1"/>
    <col min="15868" max="15868" width="22.125" style="3" customWidth="1"/>
    <col min="15869" max="15869" width="13.375" style="3" bestFit="1" customWidth="1"/>
    <col min="15870" max="15870" width="10.125" style="3" bestFit="1" customWidth="1"/>
    <col min="15871" max="15871" width="13" style="3" customWidth="1"/>
    <col min="15872" max="15873" width="0" style="3" hidden="1" customWidth="1"/>
    <col min="15874" max="15874" width="22" style="3" customWidth="1"/>
    <col min="15875" max="15880" width="14.25" style="3" customWidth="1"/>
    <col min="15881" max="15881" width="18.25" style="3" customWidth="1"/>
    <col min="15882" max="15882" width="10" style="3"/>
    <col min="15883" max="15883" width="13.75" style="3" customWidth="1"/>
    <col min="15884" max="16121" width="10" style="3"/>
    <col min="16122" max="16122" width="54.375" style="3" customWidth="1"/>
    <col min="16123" max="16123" width="0" style="3" hidden="1" customWidth="1"/>
    <col min="16124" max="16124" width="22.125" style="3" customWidth="1"/>
    <col min="16125" max="16125" width="13.375" style="3" bestFit="1" customWidth="1"/>
    <col min="16126" max="16126" width="10.125" style="3" bestFit="1" customWidth="1"/>
    <col min="16127" max="16127" width="13" style="3" customWidth="1"/>
    <col min="16128" max="16129" width="0" style="3" hidden="1" customWidth="1"/>
    <col min="16130" max="16130" width="22" style="3" customWidth="1"/>
    <col min="16131" max="16136" width="14.25" style="3" customWidth="1"/>
    <col min="16137" max="16137" width="18.25" style="3" customWidth="1"/>
    <col min="16138" max="16138" width="10" style="3"/>
    <col min="16139" max="16139" width="13.75" style="3" customWidth="1"/>
    <col min="16140" max="16384" width="10" style="3"/>
  </cols>
  <sheetData>
    <row r="1" spans="1:21" x14ac:dyDescent="0.55000000000000004">
      <c r="A1" s="284" t="s">
        <v>115</v>
      </c>
      <c r="B1" s="284"/>
      <c r="C1" s="284"/>
      <c r="D1" s="284"/>
      <c r="E1" s="284"/>
      <c r="F1" s="284"/>
      <c r="G1" s="284"/>
      <c r="H1" s="284"/>
      <c r="I1" s="284"/>
      <c r="J1" s="1"/>
    </row>
    <row r="2" spans="1:21" x14ac:dyDescent="0.55000000000000004">
      <c r="A2" s="284" t="s">
        <v>78</v>
      </c>
      <c r="B2" s="284"/>
      <c r="C2" s="284"/>
      <c r="D2" s="284"/>
      <c r="E2" s="284"/>
      <c r="F2" s="284"/>
      <c r="G2" s="284"/>
      <c r="H2" s="284"/>
      <c r="I2" s="284"/>
      <c r="J2" s="1"/>
    </row>
    <row r="3" spans="1:21" ht="12.4" customHeight="1" x14ac:dyDescent="0.55000000000000004">
      <c r="A3" s="321"/>
      <c r="B3" s="83"/>
      <c r="C3" s="83"/>
      <c r="D3" s="6"/>
      <c r="E3" s="6"/>
      <c r="F3" s="6"/>
      <c r="G3" s="6"/>
      <c r="H3" s="4"/>
      <c r="I3" s="5"/>
      <c r="J3" s="5"/>
    </row>
    <row r="4" spans="1:21" ht="13.5" customHeight="1" x14ac:dyDescent="0.55000000000000004">
      <c r="A4" s="285" t="s">
        <v>1</v>
      </c>
      <c r="B4" s="286"/>
      <c r="C4" s="286"/>
      <c r="D4" s="286"/>
      <c r="E4" s="286"/>
      <c r="F4" s="286"/>
      <c r="G4" s="286"/>
      <c r="H4" s="287"/>
      <c r="I4" s="293" t="s">
        <v>0</v>
      </c>
      <c r="J4" s="291" t="s">
        <v>93</v>
      </c>
    </row>
    <row r="5" spans="1:21" ht="13.5" customHeight="1" x14ac:dyDescent="0.55000000000000004">
      <c r="A5" s="288"/>
      <c r="B5" s="289"/>
      <c r="C5" s="289"/>
      <c r="D5" s="289"/>
      <c r="E5" s="289"/>
      <c r="F5" s="289"/>
      <c r="G5" s="289"/>
      <c r="H5" s="290"/>
      <c r="I5" s="294"/>
      <c r="J5" s="292"/>
    </row>
    <row r="6" spans="1:21" s="12" customFormat="1" ht="18.399999999999999" thickBot="1" x14ac:dyDescent="0.6">
      <c r="A6" s="136" t="s">
        <v>128</v>
      </c>
      <c r="B6" s="137"/>
      <c r="C6" s="137"/>
      <c r="D6" s="138"/>
      <c r="E6" s="138"/>
      <c r="F6" s="138"/>
      <c r="G6" s="138"/>
      <c r="H6" s="139"/>
      <c r="I6" s="140">
        <f ca="1">I9+I129+I135</f>
        <v>0</v>
      </c>
      <c r="J6" s="140"/>
      <c r="K6" s="11"/>
      <c r="L6" s="10"/>
      <c r="M6" s="10"/>
      <c r="N6" s="10"/>
      <c r="O6" s="10"/>
      <c r="P6" s="10"/>
      <c r="Q6" s="10"/>
      <c r="R6" s="10"/>
      <c r="S6" s="10"/>
      <c r="T6" s="10"/>
      <c r="U6" s="10"/>
    </row>
    <row r="7" spans="1:21" s="12" customFormat="1" ht="18.399999999999999" thickTop="1" x14ac:dyDescent="0.55000000000000004">
      <c r="A7" s="61" t="s">
        <v>79</v>
      </c>
      <c r="B7" s="146"/>
      <c r="C7" s="146"/>
      <c r="D7" s="78"/>
      <c r="E7" s="78"/>
      <c r="F7" s="78"/>
      <c r="G7" s="78"/>
      <c r="H7" s="48"/>
      <c r="I7" s="147">
        <f>I8</f>
        <v>0</v>
      </c>
      <c r="J7" s="147"/>
      <c r="K7" s="11"/>
      <c r="L7" s="10"/>
      <c r="M7" s="10"/>
      <c r="N7" s="10"/>
      <c r="O7" s="10"/>
      <c r="P7" s="10"/>
      <c r="Q7" s="10"/>
      <c r="R7" s="10"/>
      <c r="S7" s="10"/>
      <c r="T7" s="10"/>
      <c r="U7" s="10"/>
    </row>
    <row r="8" spans="1:21" s="12" customFormat="1" x14ac:dyDescent="0.55000000000000004">
      <c r="A8" s="61" t="s">
        <v>80</v>
      </c>
      <c r="B8" s="146"/>
      <c r="C8" s="146"/>
      <c r="D8" s="78"/>
      <c r="E8" s="78"/>
      <c r="F8" s="78"/>
      <c r="G8" s="78"/>
      <c r="H8" s="48"/>
      <c r="I8" s="147"/>
      <c r="J8" s="147"/>
      <c r="K8" s="11"/>
      <c r="L8" s="10"/>
      <c r="M8" s="10"/>
      <c r="N8" s="10"/>
      <c r="O8" s="10"/>
      <c r="P8" s="10"/>
      <c r="Q8" s="10"/>
      <c r="R8" s="10"/>
      <c r="S8" s="10"/>
      <c r="T8" s="10"/>
      <c r="U8" s="10"/>
    </row>
    <row r="9" spans="1:21" x14ac:dyDescent="0.55000000000000004">
      <c r="A9" s="141" t="s">
        <v>90</v>
      </c>
      <c r="B9" s="142"/>
      <c r="C9" s="142"/>
      <c r="D9" s="143"/>
      <c r="E9" s="143"/>
      <c r="F9" s="143"/>
      <c r="G9" s="143"/>
      <c r="H9" s="144"/>
      <c r="I9" s="145">
        <f ca="1">I11+I28+I114+I123</f>
        <v>0</v>
      </c>
      <c r="J9" s="145"/>
    </row>
    <row r="10" spans="1:21" x14ac:dyDescent="0.55000000000000004">
      <c r="A10" s="7" t="s">
        <v>4</v>
      </c>
      <c r="B10" s="84"/>
      <c r="C10" s="84"/>
      <c r="D10" s="8"/>
      <c r="E10" s="8"/>
      <c r="F10" s="8"/>
      <c r="G10" s="8"/>
      <c r="H10" s="9"/>
      <c r="I10" s="104"/>
      <c r="J10" s="104"/>
    </row>
    <row r="11" spans="1:21" x14ac:dyDescent="0.55000000000000004">
      <c r="A11" s="18" t="s">
        <v>5</v>
      </c>
      <c r="B11" s="85"/>
      <c r="C11" s="85"/>
      <c r="D11" s="20"/>
      <c r="E11" s="20"/>
      <c r="F11" s="20"/>
      <c r="G11" s="20"/>
      <c r="H11" s="21"/>
      <c r="I11" s="19">
        <f ca="1">I16+I19+I26</f>
        <v>0</v>
      </c>
      <c r="J11" s="19"/>
    </row>
    <row r="12" spans="1:21" x14ac:dyDescent="0.55000000000000004">
      <c r="A12" s="117" t="s">
        <v>6</v>
      </c>
      <c r="B12" s="106"/>
      <c r="C12" s="106"/>
      <c r="D12" s="107"/>
      <c r="E12" s="107"/>
      <c r="F12" s="107"/>
      <c r="G12" s="107"/>
      <c r="H12" s="118"/>
      <c r="I12" s="104"/>
      <c r="J12" s="104"/>
    </row>
    <row r="13" spans="1:21" x14ac:dyDescent="0.55000000000000004">
      <c r="A13" s="34" t="s">
        <v>7</v>
      </c>
      <c r="B13" s="87"/>
      <c r="C13" s="87"/>
      <c r="D13" s="35"/>
      <c r="E13" s="35"/>
      <c r="F13" s="35"/>
      <c r="G13" s="35"/>
      <c r="H13" s="36"/>
    </row>
    <row r="14" spans="1:21" x14ac:dyDescent="0.55000000000000004">
      <c r="A14" s="34"/>
      <c r="B14" s="154" t="s">
        <v>8</v>
      </c>
      <c r="C14" s="155"/>
      <c r="D14" s="156" t="s">
        <v>9</v>
      </c>
      <c r="E14" s="156" t="s">
        <v>10</v>
      </c>
      <c r="F14" s="156" t="s">
        <v>11</v>
      </c>
      <c r="G14" s="157" t="s">
        <v>12</v>
      </c>
      <c r="H14" s="26"/>
      <c r="I14" s="38"/>
      <c r="J14" s="38"/>
    </row>
    <row r="15" spans="1:21" x14ac:dyDescent="0.55000000000000004">
      <c r="A15" s="30" t="s">
        <v>13</v>
      </c>
      <c r="B15" s="150"/>
      <c r="C15" s="151"/>
      <c r="D15" s="149"/>
      <c r="E15" s="149"/>
      <c r="F15" s="149"/>
      <c r="G15" s="149">
        <f>B15*D15*E15*F15</f>
        <v>0</v>
      </c>
      <c r="H15" s="32"/>
    </row>
    <row r="16" spans="1:21" ht="18.399999999999999" thickBot="1" x14ac:dyDescent="0.6">
      <c r="A16" s="30" t="s">
        <v>14</v>
      </c>
      <c r="B16" s="150"/>
      <c r="C16" s="151"/>
      <c r="D16" s="149"/>
      <c r="E16" s="149"/>
      <c r="F16" s="149"/>
      <c r="G16" s="149">
        <f>B16*D16*E16*F16</f>
        <v>0</v>
      </c>
      <c r="H16" s="14" t="s">
        <v>2</v>
      </c>
      <c r="I16" s="33">
        <f ca="1">I11</f>
        <v>0</v>
      </c>
      <c r="J16" s="79"/>
    </row>
    <row r="17" spans="1:10" ht="18.399999999999999" thickTop="1" x14ac:dyDescent="0.55000000000000004">
      <c r="A17" s="30"/>
      <c r="B17" s="88"/>
      <c r="C17" s="88"/>
      <c r="D17" s="31"/>
      <c r="E17" s="31"/>
      <c r="F17" s="31"/>
      <c r="G17" s="31"/>
      <c r="H17" s="32"/>
      <c r="I17" s="39"/>
      <c r="J17" s="39"/>
    </row>
    <row r="18" spans="1:10" x14ac:dyDescent="0.55000000000000004">
      <c r="A18" s="111" t="s">
        <v>15</v>
      </c>
      <c r="B18" s="112"/>
      <c r="C18" s="112"/>
      <c r="D18" s="113"/>
      <c r="E18" s="113"/>
      <c r="F18" s="113"/>
      <c r="G18" s="113"/>
      <c r="H18" s="114"/>
      <c r="I18" s="116"/>
      <c r="J18" s="116"/>
    </row>
    <row r="19" spans="1:10" ht="18.399999999999999" thickBot="1" x14ac:dyDescent="0.6">
      <c r="A19" s="30" t="s">
        <v>125</v>
      </c>
      <c r="B19" s="88"/>
      <c r="C19" s="88"/>
      <c r="D19" s="31"/>
      <c r="E19" s="31"/>
      <c r="F19" s="31"/>
      <c r="G19" s="31"/>
      <c r="H19" s="14" t="s">
        <v>2</v>
      </c>
      <c r="I19" s="33" t="s">
        <v>3</v>
      </c>
      <c r="J19" s="79"/>
    </row>
    <row r="20" spans="1:10" ht="18.399999999999999" thickTop="1" x14ac:dyDescent="0.55000000000000004">
      <c r="A20" s="25"/>
      <c r="H20" s="14"/>
      <c r="I20" s="29"/>
      <c r="J20" s="29"/>
    </row>
    <row r="21" spans="1:10" x14ac:dyDescent="0.55000000000000004">
      <c r="A21" s="25"/>
      <c r="H21" s="14"/>
      <c r="I21" s="29"/>
      <c r="J21" s="29"/>
    </row>
    <row r="22" spans="1:10" x14ac:dyDescent="0.55000000000000004">
      <c r="A22" s="111" t="s">
        <v>16</v>
      </c>
      <c r="B22" s="112"/>
      <c r="C22" s="112"/>
      <c r="D22" s="113"/>
      <c r="E22" s="113"/>
      <c r="F22" s="113"/>
      <c r="G22" s="113"/>
      <c r="H22" s="114"/>
      <c r="I22" s="115"/>
      <c r="J22" s="115"/>
    </row>
    <row r="23" spans="1:10" x14ac:dyDescent="0.55000000000000004">
      <c r="A23" s="30" t="s">
        <v>17</v>
      </c>
      <c r="B23" s="88"/>
      <c r="C23" s="88"/>
      <c r="D23" s="31"/>
      <c r="E23" s="31"/>
      <c r="F23" s="31"/>
      <c r="G23" s="31"/>
      <c r="H23" s="32"/>
      <c r="I23" s="39"/>
      <c r="J23" s="39"/>
    </row>
    <row r="24" spans="1:10" x14ac:dyDescent="0.55000000000000004">
      <c r="A24" s="30"/>
      <c r="B24" s="154" t="s">
        <v>8</v>
      </c>
      <c r="C24" s="155"/>
      <c r="D24" s="156" t="s">
        <v>9</v>
      </c>
      <c r="E24" s="156" t="s">
        <v>10</v>
      </c>
      <c r="F24" s="156" t="s">
        <v>81</v>
      </c>
      <c r="G24" s="157" t="s">
        <v>12</v>
      </c>
      <c r="H24" s="32"/>
      <c r="I24" s="39"/>
      <c r="J24" s="39"/>
    </row>
    <row r="25" spans="1:10" x14ac:dyDescent="0.55000000000000004">
      <c r="A25" s="30" t="s">
        <v>18</v>
      </c>
      <c r="B25" s="150"/>
      <c r="C25" s="151"/>
      <c r="D25" s="149"/>
      <c r="E25" s="149"/>
      <c r="F25" s="149"/>
      <c r="G25" s="149">
        <f>B25*D25*E25*F25</f>
        <v>0</v>
      </c>
      <c r="H25" s="32"/>
      <c r="I25" s="39"/>
      <c r="J25" s="39"/>
    </row>
    <row r="26" spans="1:10" ht="18.399999999999999" thickBot="1" x14ac:dyDescent="0.6">
      <c r="A26" s="30"/>
      <c r="B26" s="88"/>
      <c r="C26" s="88"/>
      <c r="D26" s="31"/>
      <c r="E26" s="31"/>
      <c r="F26" s="31"/>
      <c r="G26" s="31"/>
      <c r="H26" s="14" t="s">
        <v>2</v>
      </c>
      <c r="I26" s="33" t="s">
        <v>3</v>
      </c>
      <c r="J26" s="79"/>
    </row>
    <row r="27" spans="1:10" ht="18.399999999999999" thickTop="1" x14ac:dyDescent="0.55000000000000004">
      <c r="A27" s="25"/>
      <c r="H27" s="14"/>
      <c r="I27" s="29"/>
      <c r="J27" s="29"/>
    </row>
    <row r="28" spans="1:10" x14ac:dyDescent="0.55000000000000004">
      <c r="A28" s="18" t="s">
        <v>19</v>
      </c>
      <c r="B28" s="85"/>
      <c r="C28" s="85"/>
      <c r="D28" s="20"/>
      <c r="E28" s="20"/>
      <c r="F28" s="20"/>
      <c r="G28" s="20"/>
      <c r="H28" s="21"/>
      <c r="I28" s="19">
        <f>I46+I49+I52+I55+I58+I77+I92+I94+I100+I105+I108+I110+I113</f>
        <v>0</v>
      </c>
      <c r="J28" s="19"/>
    </row>
    <row r="29" spans="1:10" x14ac:dyDescent="0.55000000000000004">
      <c r="A29" s="105" t="s">
        <v>20</v>
      </c>
      <c r="B29" s="101"/>
      <c r="C29" s="101"/>
      <c r="D29" s="102"/>
      <c r="E29" s="102"/>
      <c r="F29" s="102"/>
      <c r="G29" s="102"/>
      <c r="H29" s="103"/>
      <c r="I29" s="104"/>
      <c r="J29" s="104"/>
    </row>
    <row r="30" spans="1:10" x14ac:dyDescent="0.55000000000000004">
      <c r="A30" s="25" t="s">
        <v>21</v>
      </c>
      <c r="H30" s="27"/>
    </row>
    <row r="31" spans="1:10" x14ac:dyDescent="0.55000000000000004">
      <c r="A31" s="25" t="s">
        <v>22</v>
      </c>
      <c r="B31" s="154" t="s">
        <v>8</v>
      </c>
      <c r="C31" s="155"/>
      <c r="D31" s="156" t="s">
        <v>9</v>
      </c>
      <c r="E31" s="156" t="s">
        <v>10</v>
      </c>
      <c r="F31" s="156" t="s">
        <v>81</v>
      </c>
      <c r="G31" s="157" t="s">
        <v>12</v>
      </c>
      <c r="H31" s="27"/>
    </row>
    <row r="32" spans="1:10" x14ac:dyDescent="0.55000000000000004">
      <c r="A32" s="25" t="s">
        <v>23</v>
      </c>
      <c r="B32" s="152">
        <v>270</v>
      </c>
      <c r="C32" s="153"/>
      <c r="D32" s="148"/>
      <c r="E32" s="148"/>
      <c r="F32" s="148"/>
      <c r="G32" s="148">
        <f>D32*E32*F32</f>
        <v>0</v>
      </c>
      <c r="H32" s="27"/>
    </row>
    <row r="33" spans="1:10" x14ac:dyDescent="0.55000000000000004">
      <c r="A33" s="25" t="s">
        <v>24</v>
      </c>
      <c r="B33" s="152">
        <v>1200</v>
      </c>
      <c r="C33" s="153"/>
      <c r="D33" s="148"/>
      <c r="E33" s="148"/>
      <c r="F33" s="148"/>
      <c r="G33" s="148">
        <f t="shared" ref="G33:G34" si="0">D33*E33*F33</f>
        <v>0</v>
      </c>
      <c r="H33" s="27"/>
    </row>
    <row r="34" spans="1:10" x14ac:dyDescent="0.55000000000000004">
      <c r="A34" s="25" t="s">
        <v>25</v>
      </c>
      <c r="B34" s="152">
        <v>400</v>
      </c>
      <c r="C34" s="153"/>
      <c r="D34" s="148"/>
      <c r="E34" s="148"/>
      <c r="F34" s="148"/>
      <c r="G34" s="148">
        <f t="shared" si="0"/>
        <v>0</v>
      </c>
      <c r="H34" s="27"/>
    </row>
    <row r="35" spans="1:10" x14ac:dyDescent="0.55000000000000004">
      <c r="A35" s="25" t="s">
        <v>26</v>
      </c>
      <c r="B35" s="152">
        <v>5000</v>
      </c>
      <c r="C35" s="153"/>
      <c r="D35" s="148"/>
      <c r="E35" s="148"/>
      <c r="F35" s="148"/>
      <c r="G35" s="148">
        <f>D35*E35*F35</f>
        <v>0</v>
      </c>
      <c r="H35" s="27"/>
    </row>
    <row r="36" spans="1:10" x14ac:dyDescent="0.55000000000000004">
      <c r="A36" s="16" t="s">
        <v>27</v>
      </c>
      <c r="B36" s="154" t="s">
        <v>8</v>
      </c>
      <c r="C36" s="155"/>
      <c r="D36" s="156" t="s">
        <v>9</v>
      </c>
      <c r="E36" s="156" t="s">
        <v>10</v>
      </c>
      <c r="F36" s="156" t="s">
        <v>11</v>
      </c>
      <c r="G36" s="157" t="s">
        <v>12</v>
      </c>
      <c r="H36" s="44"/>
      <c r="I36" s="37"/>
      <c r="J36" s="37"/>
    </row>
    <row r="37" spans="1:10" x14ac:dyDescent="0.55000000000000004">
      <c r="A37" s="16" t="s">
        <v>28</v>
      </c>
      <c r="B37" s="152">
        <v>240</v>
      </c>
      <c r="C37" s="153"/>
      <c r="D37" s="148"/>
      <c r="E37" s="148"/>
      <c r="F37" s="148"/>
      <c r="G37" s="148">
        <f>D37*E37*F37</f>
        <v>0</v>
      </c>
      <c r="H37" s="44"/>
    </row>
    <row r="38" spans="1:10" x14ac:dyDescent="0.55000000000000004">
      <c r="A38" s="16" t="s">
        <v>24</v>
      </c>
      <c r="B38" s="152">
        <v>800</v>
      </c>
      <c r="C38" s="153"/>
      <c r="D38" s="148"/>
      <c r="E38" s="148"/>
      <c r="F38" s="148"/>
      <c r="G38" s="148">
        <f t="shared" ref="G38:G39" si="1">D38*E38*F38</f>
        <v>0</v>
      </c>
      <c r="H38" s="44"/>
    </row>
    <row r="39" spans="1:10" x14ac:dyDescent="0.55000000000000004">
      <c r="A39" s="16" t="s">
        <v>25</v>
      </c>
      <c r="B39" s="152">
        <v>400</v>
      </c>
      <c r="C39" s="153"/>
      <c r="D39" s="148"/>
      <c r="E39" s="148"/>
      <c r="F39" s="148"/>
      <c r="G39" s="148">
        <f t="shared" si="1"/>
        <v>0</v>
      </c>
      <c r="H39" s="44"/>
    </row>
    <row r="40" spans="1:10" x14ac:dyDescent="0.55000000000000004">
      <c r="A40" s="25" t="s">
        <v>26</v>
      </c>
      <c r="B40" s="152">
        <v>5000</v>
      </c>
      <c r="C40" s="153"/>
      <c r="D40" s="148"/>
      <c r="E40" s="148"/>
      <c r="F40" s="148"/>
      <c r="G40" s="148">
        <f>D40*E40*F40</f>
        <v>0</v>
      </c>
      <c r="H40" s="27"/>
    </row>
    <row r="41" spans="1:10" customFormat="1" ht="24.75" customHeight="1" x14ac:dyDescent="0.55000000000000004">
      <c r="H41" s="27"/>
    </row>
    <row r="42" spans="1:10" x14ac:dyDescent="0.55000000000000004">
      <c r="A42" s="16" t="s">
        <v>29</v>
      </c>
      <c r="B42" s="154" t="s">
        <v>8</v>
      </c>
      <c r="C42" s="155"/>
      <c r="D42" s="156" t="s">
        <v>9</v>
      </c>
      <c r="E42" s="156" t="s">
        <v>10</v>
      </c>
      <c r="F42" s="156" t="s">
        <v>11</v>
      </c>
      <c r="G42" s="157" t="s">
        <v>12</v>
      </c>
      <c r="H42" s="27"/>
      <c r="I42" s="37"/>
      <c r="J42" s="37"/>
    </row>
    <row r="43" spans="1:10" x14ac:dyDescent="0.55000000000000004">
      <c r="A43" s="16" t="s">
        <v>28</v>
      </c>
      <c r="B43" s="152">
        <v>210</v>
      </c>
      <c r="C43" s="153"/>
      <c r="D43" s="148"/>
      <c r="E43" s="148"/>
      <c r="F43" s="148"/>
      <c r="G43" s="148">
        <f>D43*E43*F43</f>
        <v>0</v>
      </c>
      <c r="H43" s="44"/>
    </row>
    <row r="44" spans="1:10" x14ac:dyDescent="0.55000000000000004">
      <c r="A44" s="16" t="s">
        <v>24</v>
      </c>
      <c r="B44" s="152">
        <v>800</v>
      </c>
      <c r="C44" s="153"/>
      <c r="D44" s="148"/>
      <c r="E44" s="148"/>
      <c r="F44" s="148"/>
      <c r="G44" s="148">
        <f t="shared" ref="G44:G45" si="2">D44*E44*F44</f>
        <v>0</v>
      </c>
      <c r="H44" s="44"/>
    </row>
    <row r="45" spans="1:10" x14ac:dyDescent="0.55000000000000004">
      <c r="A45" s="16" t="s">
        <v>25</v>
      </c>
      <c r="B45" s="152">
        <v>400</v>
      </c>
      <c r="C45" s="153"/>
      <c r="D45" s="148"/>
      <c r="E45" s="148"/>
      <c r="F45" s="148"/>
      <c r="G45" s="148">
        <f t="shared" si="2"/>
        <v>0</v>
      </c>
      <c r="H45" s="44"/>
    </row>
    <row r="46" spans="1:10" ht="18.399999999999999" thickBot="1" x14ac:dyDescent="0.6">
      <c r="A46" s="25"/>
      <c r="H46" s="27"/>
      <c r="I46" s="45">
        <f>SUM(I44:I45)</f>
        <v>0</v>
      </c>
      <c r="J46" s="50"/>
    </row>
    <row r="47" spans="1:10" ht="18.399999999999999" thickTop="1" x14ac:dyDescent="0.55000000000000004">
      <c r="A47" s="105" t="s">
        <v>30</v>
      </c>
      <c r="B47" s="101"/>
      <c r="C47" s="101"/>
      <c r="D47" s="102"/>
      <c r="E47" s="102"/>
      <c r="F47" s="102"/>
      <c r="G47" s="102"/>
      <c r="H47" s="103"/>
      <c r="I47" s="110"/>
      <c r="J47" s="110"/>
    </row>
    <row r="48" spans="1:10" x14ac:dyDescent="0.55000000000000004">
      <c r="A48" s="25" t="s">
        <v>31</v>
      </c>
      <c r="H48" s="27"/>
      <c r="I48" s="28"/>
      <c r="J48" s="28"/>
    </row>
    <row r="49" spans="1:10" ht="18.399999999999999" thickBot="1" x14ac:dyDescent="0.6">
      <c r="A49" s="25"/>
      <c r="H49" s="27"/>
      <c r="I49" s="45">
        <f>SUM(I47:I48)</f>
        <v>0</v>
      </c>
      <c r="J49" s="50"/>
    </row>
    <row r="50" spans="1:10" ht="18.399999999999999" thickTop="1" x14ac:dyDescent="0.55000000000000004">
      <c r="A50" s="105" t="s">
        <v>32</v>
      </c>
      <c r="B50" s="101"/>
      <c r="C50" s="101"/>
      <c r="D50" s="102"/>
      <c r="E50" s="102"/>
      <c r="F50" s="102"/>
      <c r="G50" s="102"/>
      <c r="H50" s="103"/>
      <c r="I50" s="110"/>
      <c r="J50" s="110"/>
    </row>
    <row r="51" spans="1:10" x14ac:dyDescent="0.55000000000000004">
      <c r="A51" s="25" t="s">
        <v>31</v>
      </c>
      <c r="H51" s="27"/>
      <c r="I51" s="28"/>
      <c r="J51" s="28"/>
    </row>
    <row r="52" spans="1:10" ht="18.399999999999999" thickBot="1" x14ac:dyDescent="0.6">
      <c r="A52" s="25"/>
      <c r="H52" s="27"/>
      <c r="I52" s="45">
        <f>SUM(I50:I51)</f>
        <v>0</v>
      </c>
      <c r="J52" s="50"/>
    </row>
    <row r="53" spans="1:10" ht="18.399999999999999" thickTop="1" x14ac:dyDescent="0.55000000000000004">
      <c r="A53" s="105" t="s">
        <v>33</v>
      </c>
      <c r="B53" s="101"/>
      <c r="C53" s="101"/>
      <c r="D53" s="102"/>
      <c r="E53" s="102"/>
      <c r="F53" s="102"/>
      <c r="G53" s="102"/>
      <c r="H53" s="103"/>
      <c r="I53" s="110"/>
      <c r="J53" s="110"/>
    </row>
    <row r="54" spans="1:10" x14ac:dyDescent="0.55000000000000004">
      <c r="A54" s="25" t="s">
        <v>31</v>
      </c>
      <c r="H54" s="27"/>
      <c r="I54" s="28"/>
      <c r="J54" s="28"/>
    </row>
    <row r="55" spans="1:10" ht="18.399999999999999" thickBot="1" x14ac:dyDescent="0.6">
      <c r="A55" s="25"/>
      <c r="H55" s="27"/>
      <c r="I55" s="45">
        <f>SUM(I53:I54)</f>
        <v>0</v>
      </c>
      <c r="J55" s="50"/>
    </row>
    <row r="56" spans="1:10" ht="18.399999999999999" thickTop="1" x14ac:dyDescent="0.55000000000000004">
      <c r="A56" s="105" t="s">
        <v>34</v>
      </c>
      <c r="B56" s="106"/>
      <c r="C56" s="106"/>
      <c r="D56" s="107"/>
      <c r="E56" s="107"/>
      <c r="F56" s="107"/>
      <c r="G56" s="107"/>
      <c r="H56" s="108"/>
      <c r="I56" s="109"/>
      <c r="J56" s="109"/>
    </row>
    <row r="57" spans="1:10" x14ac:dyDescent="0.55000000000000004">
      <c r="A57" s="41"/>
      <c r="B57" s="87"/>
      <c r="C57" s="87"/>
      <c r="D57" s="35"/>
      <c r="E57" s="35" t="s">
        <v>8</v>
      </c>
      <c r="F57" s="35" t="s">
        <v>11</v>
      </c>
      <c r="G57" s="26" t="s">
        <v>12</v>
      </c>
      <c r="H57" s="14"/>
    </row>
    <row r="58" spans="1:10" ht="18.399999999999999" thickBot="1" x14ac:dyDescent="0.6">
      <c r="A58" s="25" t="s">
        <v>31</v>
      </c>
      <c r="B58" s="87"/>
      <c r="C58" s="87"/>
      <c r="D58" s="35"/>
      <c r="E58" s="35"/>
      <c r="F58" s="35"/>
      <c r="G58" s="26">
        <f>E58*F58</f>
        <v>0</v>
      </c>
      <c r="H58" s="14"/>
      <c r="I58" s="33">
        <f>H58</f>
        <v>0</v>
      </c>
      <c r="J58" s="79"/>
    </row>
    <row r="59" spans="1:10" ht="18.399999999999999" thickTop="1" x14ac:dyDescent="0.55000000000000004">
      <c r="A59" s="41"/>
      <c r="B59" s="90"/>
      <c r="C59" s="90"/>
      <c r="D59" s="42"/>
      <c r="E59" s="42"/>
      <c r="F59" s="42"/>
      <c r="G59" s="42"/>
      <c r="H59" s="43"/>
    </row>
    <row r="60" spans="1:10" x14ac:dyDescent="0.55000000000000004">
      <c r="A60" s="105" t="s">
        <v>35</v>
      </c>
      <c r="B60" s="101"/>
      <c r="C60" s="101"/>
      <c r="D60" s="102"/>
      <c r="E60" s="102"/>
      <c r="F60" s="102"/>
      <c r="G60" s="102"/>
      <c r="H60" s="103"/>
      <c r="I60" s="104"/>
      <c r="J60" s="104"/>
    </row>
    <row r="61" spans="1:10" x14ac:dyDescent="0.55000000000000004">
      <c r="A61" s="41"/>
      <c r="B61" s="87" t="s">
        <v>82</v>
      </c>
      <c r="C61" s="87"/>
      <c r="D61" s="35"/>
      <c r="E61" s="35" t="s">
        <v>83</v>
      </c>
      <c r="F61" s="35" t="s">
        <v>84</v>
      </c>
      <c r="G61" s="26" t="s">
        <v>12</v>
      </c>
      <c r="H61" s="43"/>
    </row>
    <row r="62" spans="1:10" x14ac:dyDescent="0.55000000000000004">
      <c r="A62" s="121" t="s">
        <v>88</v>
      </c>
      <c r="B62" s="125"/>
      <c r="C62" s="125"/>
      <c r="D62" s="126"/>
      <c r="E62" s="126"/>
      <c r="F62" s="126"/>
      <c r="G62" s="127"/>
      <c r="H62" s="128" t="s">
        <v>91</v>
      </c>
      <c r="I62" s="17">
        <f>G68+G66+G67</f>
        <v>0</v>
      </c>
    </row>
    <row r="63" spans="1:10" x14ac:dyDescent="0.55000000000000004">
      <c r="A63" s="22" t="s">
        <v>85</v>
      </c>
      <c r="B63" s="133"/>
      <c r="C63" s="133"/>
      <c r="D63" s="134"/>
      <c r="E63" s="134"/>
      <c r="F63" s="134"/>
      <c r="G63" s="134"/>
      <c r="H63" s="46"/>
      <c r="I63" s="28"/>
      <c r="J63" s="28"/>
    </row>
    <row r="64" spans="1:10" x14ac:dyDescent="0.55000000000000004">
      <c r="A64" s="120" t="s">
        <v>86</v>
      </c>
      <c r="B64" s="91"/>
      <c r="C64" s="91"/>
      <c r="D64" s="40"/>
      <c r="E64" s="40"/>
      <c r="F64" s="40"/>
      <c r="G64" s="40"/>
      <c r="H64" s="46"/>
      <c r="I64" s="28"/>
      <c r="J64" s="28"/>
    </row>
    <row r="65" spans="1:21" x14ac:dyDescent="0.55000000000000004">
      <c r="A65" s="120"/>
      <c r="B65" s="160" t="s">
        <v>82</v>
      </c>
      <c r="C65" s="161"/>
      <c r="D65" s="162"/>
      <c r="E65" s="163" t="s">
        <v>83</v>
      </c>
      <c r="F65" s="163" t="s">
        <v>84</v>
      </c>
      <c r="G65" s="164" t="s">
        <v>12</v>
      </c>
      <c r="H65" s="46"/>
      <c r="I65" s="28"/>
      <c r="J65" s="28"/>
    </row>
    <row r="66" spans="1:21" x14ac:dyDescent="0.55000000000000004">
      <c r="A66" s="47" t="s">
        <v>119</v>
      </c>
      <c r="B66" s="152"/>
      <c r="C66" s="158" t="s">
        <v>36</v>
      </c>
      <c r="D66" s="159"/>
      <c r="E66" s="148"/>
      <c r="F66" s="148"/>
      <c r="G66" s="148">
        <f>B66*E66*E6*F66</f>
        <v>0</v>
      </c>
      <c r="H66" s="46"/>
      <c r="I66" s="28"/>
      <c r="J66" s="28"/>
    </row>
    <row r="67" spans="1:21" x14ac:dyDescent="0.55000000000000004">
      <c r="A67" s="47" t="s">
        <v>121</v>
      </c>
      <c r="B67" s="152"/>
      <c r="C67" s="158" t="s">
        <v>36</v>
      </c>
      <c r="D67" s="159"/>
      <c r="E67" s="148"/>
      <c r="F67" s="148"/>
      <c r="G67" s="148">
        <f>B67*E67*E7*F67</f>
        <v>0</v>
      </c>
      <c r="H67" s="46"/>
      <c r="I67" s="28"/>
      <c r="J67" s="28"/>
    </row>
    <row r="68" spans="1:21" x14ac:dyDescent="0.55000000000000004">
      <c r="A68" s="47" t="s">
        <v>120</v>
      </c>
      <c r="B68" s="152"/>
      <c r="C68" s="158" t="s">
        <v>36</v>
      </c>
      <c r="D68" s="159"/>
      <c r="E68" s="148"/>
      <c r="F68" s="148"/>
      <c r="G68" s="148">
        <f>B68*E68*E8*F68</f>
        <v>0</v>
      </c>
      <c r="H68" s="46"/>
      <c r="I68" s="28"/>
      <c r="J68" s="28"/>
    </row>
    <row r="69" spans="1:21" x14ac:dyDescent="0.55000000000000004">
      <c r="A69" s="47"/>
      <c r="B69" s="87" t="s">
        <v>82</v>
      </c>
      <c r="C69" s="87"/>
      <c r="D69" s="35"/>
      <c r="E69" s="35" t="s">
        <v>11</v>
      </c>
      <c r="F69" s="35"/>
      <c r="G69" s="26" t="s">
        <v>12</v>
      </c>
      <c r="H69" s="43"/>
    </row>
    <row r="70" spans="1:21" x14ac:dyDescent="0.55000000000000004">
      <c r="A70" s="121" t="s">
        <v>87</v>
      </c>
      <c r="B70" s="122"/>
      <c r="C70" s="122"/>
      <c r="D70" s="123"/>
      <c r="E70" s="123"/>
      <c r="F70" s="123"/>
      <c r="G70" s="124"/>
      <c r="H70" s="128" t="s">
        <v>91</v>
      </c>
      <c r="I70" s="17">
        <f>G73+G74+G75</f>
        <v>0</v>
      </c>
    </row>
    <row r="71" spans="1:21" s="173" customFormat="1" x14ac:dyDescent="0.55000000000000004">
      <c r="A71" s="174"/>
      <c r="B71" s="87"/>
      <c r="C71" s="87"/>
      <c r="D71" s="35"/>
      <c r="E71" s="35"/>
      <c r="F71" s="35"/>
      <c r="G71" s="26"/>
      <c r="H71" s="43"/>
      <c r="I71" s="170"/>
      <c r="J71" s="170"/>
      <c r="K71" s="171"/>
      <c r="L71" s="172"/>
      <c r="M71" s="172"/>
      <c r="N71" s="172"/>
      <c r="O71" s="172"/>
      <c r="P71" s="172"/>
      <c r="Q71" s="172"/>
      <c r="R71" s="172"/>
      <c r="S71" s="172"/>
      <c r="T71" s="172"/>
      <c r="U71" s="172"/>
    </row>
    <row r="72" spans="1:21" x14ac:dyDescent="0.55000000000000004">
      <c r="A72" s="47"/>
      <c r="B72" s="154" t="s">
        <v>82</v>
      </c>
      <c r="C72" s="175"/>
      <c r="D72" s="176"/>
      <c r="E72" s="177" t="s">
        <v>11</v>
      </c>
      <c r="F72" s="177"/>
      <c r="G72" s="178" t="s">
        <v>12</v>
      </c>
      <c r="H72" s="43"/>
    </row>
    <row r="73" spans="1:21" x14ac:dyDescent="0.55000000000000004">
      <c r="A73" s="47" t="s">
        <v>89</v>
      </c>
      <c r="B73" s="167"/>
      <c r="C73" s="168"/>
      <c r="D73" s="169"/>
      <c r="E73" s="165"/>
      <c r="F73" s="165"/>
      <c r="G73" s="166">
        <f>B73*E73</f>
        <v>0</v>
      </c>
      <c r="H73" s="132"/>
    </row>
    <row r="74" spans="1:21" x14ac:dyDescent="0.55000000000000004">
      <c r="A74" s="47" t="s">
        <v>37</v>
      </c>
      <c r="B74" s="167"/>
      <c r="C74" s="168"/>
      <c r="D74" s="169"/>
      <c r="E74" s="165"/>
      <c r="F74" s="165"/>
      <c r="G74" s="166">
        <f t="shared" ref="G74:G75" si="3">B74*E74</f>
        <v>0</v>
      </c>
      <c r="H74" s="132"/>
    </row>
    <row r="75" spans="1:21" x14ac:dyDescent="0.55000000000000004">
      <c r="A75" s="47" t="s">
        <v>38</v>
      </c>
      <c r="B75" s="167"/>
      <c r="C75" s="168"/>
      <c r="D75" s="169"/>
      <c r="E75" s="165"/>
      <c r="F75" s="165"/>
      <c r="G75" s="166">
        <f t="shared" si="3"/>
        <v>0</v>
      </c>
      <c r="H75" s="132"/>
    </row>
    <row r="76" spans="1:21" x14ac:dyDescent="0.55000000000000004">
      <c r="A76" s="47"/>
      <c r="B76" s="317"/>
      <c r="C76" s="317"/>
      <c r="D76" s="318"/>
      <c r="E76" s="318"/>
      <c r="F76" s="318"/>
      <c r="G76" s="319"/>
      <c r="H76" s="132"/>
    </row>
    <row r="77" spans="1:21" ht="18.399999999999999" thickBot="1" x14ac:dyDescent="0.6">
      <c r="A77" s="47"/>
      <c r="B77" s="129"/>
      <c r="C77" s="129"/>
      <c r="D77" s="130"/>
      <c r="E77" s="130"/>
      <c r="F77" s="130"/>
      <c r="G77" s="131"/>
      <c r="H77" s="132"/>
      <c r="I77" s="33">
        <f>I70+I62</f>
        <v>0</v>
      </c>
    </row>
    <row r="78" spans="1:21" ht="18.399999999999999" thickTop="1" x14ac:dyDescent="0.55000000000000004">
      <c r="A78" s="100" t="s">
        <v>39</v>
      </c>
      <c r="B78" s="101"/>
      <c r="C78" s="101"/>
      <c r="D78" s="102"/>
      <c r="E78" s="102"/>
      <c r="F78" s="102"/>
      <c r="G78" s="102"/>
      <c r="H78" s="103"/>
      <c r="I78" s="104"/>
      <c r="J78" s="104"/>
    </row>
    <row r="79" spans="1:21" x14ac:dyDescent="0.55000000000000004">
      <c r="A79" s="41" t="s">
        <v>40</v>
      </c>
      <c r="B79" s="90"/>
      <c r="C79" s="90"/>
      <c r="D79" s="42"/>
      <c r="E79" s="42"/>
      <c r="F79" s="42"/>
      <c r="G79" s="42"/>
      <c r="H79" s="43"/>
    </row>
    <row r="80" spans="1:21" x14ac:dyDescent="0.55000000000000004">
      <c r="A80" s="179" t="s">
        <v>41</v>
      </c>
      <c r="H80" s="27"/>
    </row>
    <row r="81" spans="1:10" x14ac:dyDescent="0.55000000000000004">
      <c r="A81" s="179" t="s">
        <v>42</v>
      </c>
      <c r="H81" s="27"/>
    </row>
    <row r="82" spans="1:10" x14ac:dyDescent="0.55000000000000004">
      <c r="A82" s="179" t="s">
        <v>43</v>
      </c>
      <c r="H82" s="27"/>
    </row>
    <row r="83" spans="1:10" x14ac:dyDescent="0.55000000000000004">
      <c r="A83" s="181"/>
      <c r="B83" s="154" t="s">
        <v>8</v>
      </c>
      <c r="C83" s="155"/>
      <c r="D83" s="156" t="s">
        <v>9</v>
      </c>
      <c r="E83" s="156" t="s">
        <v>44</v>
      </c>
      <c r="F83" s="156" t="s">
        <v>11</v>
      </c>
      <c r="G83" s="157" t="s">
        <v>12</v>
      </c>
      <c r="H83" s="27"/>
    </row>
    <row r="84" spans="1:10" x14ac:dyDescent="0.55000000000000004">
      <c r="A84" s="180" t="s">
        <v>45</v>
      </c>
      <c r="B84" s="152">
        <v>600</v>
      </c>
      <c r="C84" s="153"/>
      <c r="D84" s="148"/>
      <c r="E84" s="148"/>
      <c r="F84" s="148"/>
      <c r="G84" s="148"/>
      <c r="H84" s="27"/>
    </row>
    <row r="85" spans="1:10" x14ac:dyDescent="0.55000000000000004">
      <c r="A85" s="180" t="s">
        <v>46</v>
      </c>
      <c r="B85" s="152">
        <v>1200</v>
      </c>
      <c r="C85" s="153"/>
      <c r="D85" s="148"/>
      <c r="E85" s="148"/>
      <c r="F85" s="148"/>
      <c r="G85" s="148"/>
      <c r="H85" s="27"/>
    </row>
    <row r="86" spans="1:10" x14ac:dyDescent="0.55000000000000004">
      <c r="A86" s="180" t="s">
        <v>47</v>
      </c>
      <c r="B86" s="152">
        <v>750</v>
      </c>
      <c r="C86" s="153"/>
      <c r="D86" s="148"/>
      <c r="E86" s="148"/>
      <c r="F86" s="148"/>
      <c r="G86" s="148"/>
      <c r="H86" s="27"/>
    </row>
    <row r="87" spans="1:10" x14ac:dyDescent="0.55000000000000004">
      <c r="A87" s="180" t="s">
        <v>48</v>
      </c>
      <c r="B87" s="152">
        <v>400</v>
      </c>
      <c r="C87" s="153"/>
      <c r="D87" s="148"/>
      <c r="E87" s="148"/>
      <c r="F87" s="148"/>
      <c r="G87" s="148"/>
      <c r="H87" s="27"/>
    </row>
    <row r="88" spans="1:10" x14ac:dyDescent="0.55000000000000004">
      <c r="A88" s="180" t="s">
        <v>49</v>
      </c>
      <c r="B88" s="152">
        <v>700</v>
      </c>
      <c r="C88" s="153"/>
      <c r="D88" s="148"/>
      <c r="E88" s="148"/>
      <c r="F88" s="148"/>
      <c r="G88" s="148"/>
      <c r="H88" s="27"/>
    </row>
    <row r="89" spans="1:10" x14ac:dyDescent="0.55000000000000004">
      <c r="A89" s="180" t="s">
        <v>50</v>
      </c>
      <c r="B89" s="152">
        <v>500</v>
      </c>
      <c r="C89" s="153"/>
      <c r="D89" s="148"/>
      <c r="E89" s="148"/>
      <c r="F89" s="148"/>
      <c r="G89" s="148"/>
      <c r="H89" s="27"/>
    </row>
    <row r="90" spans="1:10" x14ac:dyDescent="0.55000000000000004">
      <c r="A90" s="180" t="s">
        <v>51</v>
      </c>
      <c r="B90" s="152">
        <v>100</v>
      </c>
      <c r="C90" s="153"/>
      <c r="D90" s="148"/>
      <c r="E90" s="148"/>
      <c r="F90" s="148"/>
      <c r="G90" s="148"/>
      <c r="H90" s="27"/>
    </row>
    <row r="91" spans="1:10" x14ac:dyDescent="0.55000000000000004">
      <c r="A91" s="180" t="s">
        <v>52</v>
      </c>
      <c r="B91" s="152">
        <v>70</v>
      </c>
      <c r="C91" s="153"/>
      <c r="D91" s="148"/>
      <c r="E91" s="148"/>
      <c r="F91" s="148"/>
      <c r="G91" s="148"/>
      <c r="H91" s="27"/>
    </row>
    <row r="92" spans="1:10" ht="18.399999999999999" thickBot="1" x14ac:dyDescent="0.6">
      <c r="A92" s="25"/>
      <c r="B92" s="133"/>
      <c r="C92" s="133"/>
      <c r="D92" s="134"/>
      <c r="E92" s="134"/>
      <c r="F92" s="134"/>
      <c r="G92" s="134"/>
      <c r="H92" s="27"/>
      <c r="I92" s="45">
        <f>SUM(I90:I91)</f>
        <v>0</v>
      </c>
    </row>
    <row r="93" spans="1:10" ht="18.399999999999999" thickTop="1" x14ac:dyDescent="0.55000000000000004">
      <c r="A93" s="182" t="s">
        <v>53</v>
      </c>
      <c r="B93" s="183"/>
      <c r="C93" s="183"/>
      <c r="D93" s="184"/>
      <c r="E93" s="184"/>
      <c r="F93" s="184"/>
      <c r="G93" s="184"/>
      <c r="H93" s="185"/>
      <c r="I93" s="104"/>
      <c r="J93" s="104"/>
    </row>
    <row r="94" spans="1:10" ht="18.399999999999999" thickBot="1" x14ac:dyDescent="0.6">
      <c r="A94" s="41"/>
      <c r="B94" s="90"/>
      <c r="C94" s="90"/>
      <c r="D94" s="42"/>
      <c r="E94" s="42"/>
      <c r="F94" s="42"/>
      <c r="G94" s="42"/>
      <c r="H94" s="43"/>
      <c r="I94" s="45">
        <f>SUM(I92:I93)</f>
        <v>0</v>
      </c>
    </row>
    <row r="95" spans="1:10" ht="18.399999999999999" thickTop="1" x14ac:dyDescent="0.55000000000000004">
      <c r="A95" s="105" t="s">
        <v>123</v>
      </c>
      <c r="B95" s="101"/>
      <c r="C95" s="101"/>
      <c r="D95" s="102"/>
      <c r="E95" s="102"/>
      <c r="F95" s="102"/>
      <c r="G95" s="102"/>
      <c r="H95" s="103"/>
      <c r="I95" s="104"/>
      <c r="J95" s="104"/>
    </row>
    <row r="96" spans="1:10" x14ac:dyDescent="0.55000000000000004">
      <c r="A96" s="41" t="s">
        <v>129</v>
      </c>
      <c r="B96" s="90"/>
      <c r="C96" s="90"/>
      <c r="D96" s="42"/>
      <c r="E96" s="42"/>
      <c r="F96" s="42"/>
      <c r="G96" s="42"/>
      <c r="H96" s="43"/>
    </row>
    <row r="97" spans="1:10" x14ac:dyDescent="0.55000000000000004">
      <c r="A97" s="322" t="s">
        <v>130</v>
      </c>
      <c r="B97" s="90"/>
      <c r="C97" s="90"/>
      <c r="D97" s="42"/>
      <c r="E97" s="42"/>
      <c r="F97" s="42"/>
      <c r="G97" s="42"/>
      <c r="H97" s="43"/>
    </row>
    <row r="98" spans="1:10" x14ac:dyDescent="0.55000000000000004">
      <c r="A98" s="41" t="s">
        <v>54</v>
      </c>
      <c r="B98" s="90"/>
      <c r="C98" s="90"/>
      <c r="D98" s="42"/>
      <c r="E98" s="42"/>
      <c r="F98" s="42"/>
      <c r="G98" s="42"/>
      <c r="H98" s="43"/>
    </row>
    <row r="99" spans="1:10" x14ac:dyDescent="0.55000000000000004">
      <c r="A99" s="322" t="s">
        <v>130</v>
      </c>
      <c r="B99" s="90"/>
      <c r="C99" s="90"/>
      <c r="D99" s="42"/>
      <c r="E99" s="42"/>
      <c r="F99" s="42"/>
      <c r="G99" s="42"/>
      <c r="H99" s="43"/>
    </row>
    <row r="100" spans="1:10" ht="18.399999999999999" thickBot="1" x14ac:dyDescent="0.6">
      <c r="A100" s="41" t="s">
        <v>55</v>
      </c>
      <c r="B100" s="90"/>
      <c r="C100" s="90"/>
      <c r="D100" s="42"/>
      <c r="E100" s="42"/>
      <c r="F100" s="42"/>
      <c r="G100" s="42"/>
      <c r="H100" s="43"/>
      <c r="I100" s="45">
        <f>SUM(I96:I98)</f>
        <v>0</v>
      </c>
      <c r="J100" s="50"/>
    </row>
    <row r="101" spans="1:10" ht="18.399999999999999" thickTop="1" x14ac:dyDescent="0.55000000000000004">
      <c r="A101" s="322" t="s">
        <v>130</v>
      </c>
      <c r="B101" s="90"/>
      <c r="C101" s="90"/>
      <c r="D101" s="42"/>
      <c r="E101" s="42"/>
      <c r="F101" s="42"/>
      <c r="G101" s="42"/>
      <c r="H101" s="43"/>
      <c r="I101" s="49"/>
      <c r="J101" s="49"/>
    </row>
    <row r="102" spans="1:10" x14ac:dyDescent="0.55000000000000004">
      <c r="A102" s="41"/>
      <c r="B102" s="90"/>
      <c r="C102" s="90"/>
      <c r="D102" s="42"/>
      <c r="E102" s="42"/>
      <c r="F102" s="42"/>
      <c r="G102" s="42"/>
      <c r="H102" s="43"/>
      <c r="I102" s="49"/>
      <c r="J102" s="49"/>
    </row>
    <row r="103" spans="1:10" x14ac:dyDescent="0.55000000000000004">
      <c r="A103" s="105" t="s">
        <v>56</v>
      </c>
      <c r="B103" s="101"/>
      <c r="C103" s="101"/>
      <c r="D103" s="102"/>
      <c r="E103" s="102"/>
      <c r="F103" s="102"/>
      <c r="G103" s="102"/>
      <c r="H103" s="103"/>
      <c r="I103" s="110"/>
      <c r="J103" s="110"/>
    </row>
    <row r="104" spans="1:10" x14ac:dyDescent="0.55000000000000004">
      <c r="A104" s="25" t="s">
        <v>31</v>
      </c>
      <c r="H104" s="27"/>
      <c r="I104" s="28"/>
      <c r="J104" s="28"/>
    </row>
    <row r="105" spans="1:10" ht="18.399999999999999" thickBot="1" x14ac:dyDescent="0.6">
      <c r="A105" s="41"/>
      <c r="B105" s="90"/>
      <c r="C105" s="90"/>
      <c r="D105" s="42"/>
      <c r="E105" s="42"/>
      <c r="F105" s="42"/>
      <c r="G105" s="42"/>
      <c r="H105" s="43"/>
      <c r="I105" s="45">
        <f>SUM(I103:I104)</f>
        <v>0</v>
      </c>
      <c r="J105" s="50"/>
    </row>
    <row r="106" spans="1:10" ht="18.399999999999999" thickTop="1" x14ac:dyDescent="0.55000000000000004">
      <c r="A106" s="105" t="s">
        <v>57</v>
      </c>
      <c r="B106" s="101"/>
      <c r="C106" s="101"/>
      <c r="D106" s="102"/>
      <c r="E106" s="102"/>
      <c r="F106" s="102"/>
      <c r="G106" s="102"/>
      <c r="H106" s="103"/>
      <c r="I106" s="110"/>
      <c r="J106" s="110"/>
    </row>
    <row r="107" spans="1:10" x14ac:dyDescent="0.55000000000000004">
      <c r="A107" s="25" t="s">
        <v>31</v>
      </c>
      <c r="H107" s="27"/>
      <c r="I107" s="28"/>
      <c r="J107" s="28"/>
    </row>
    <row r="108" spans="1:10" ht="18.399999999999999" thickBot="1" x14ac:dyDescent="0.6">
      <c r="A108" s="25"/>
      <c r="H108" s="27"/>
      <c r="I108" s="45">
        <f>SUM(I106:I107)</f>
        <v>0</v>
      </c>
      <c r="J108" s="50"/>
    </row>
    <row r="109" spans="1:10" ht="18.399999999999999" thickTop="1" x14ac:dyDescent="0.55000000000000004">
      <c r="A109" s="105" t="s">
        <v>58</v>
      </c>
      <c r="B109" s="101"/>
      <c r="C109" s="101"/>
      <c r="D109" s="102"/>
      <c r="E109" s="102"/>
      <c r="F109" s="102"/>
      <c r="G109" s="102"/>
      <c r="H109" s="103"/>
      <c r="I109" s="110"/>
      <c r="J109" s="110"/>
    </row>
    <row r="110" spans="1:10" ht="19.5" customHeight="1" thickBot="1" x14ac:dyDescent="0.6">
      <c r="A110" s="25"/>
      <c r="H110" s="27"/>
      <c r="I110" s="45">
        <f>SUM(I108:I109)</f>
        <v>0</v>
      </c>
      <c r="J110" s="50"/>
    </row>
    <row r="111" spans="1:10" ht="19.5" customHeight="1" thickTop="1" x14ac:dyDescent="0.55000000000000004">
      <c r="A111" s="25"/>
      <c r="H111" s="27"/>
      <c r="I111" s="50"/>
      <c r="J111" s="50"/>
    </row>
    <row r="112" spans="1:10" ht="19.5" customHeight="1" x14ac:dyDescent="0.55000000000000004">
      <c r="A112" s="105" t="s">
        <v>92</v>
      </c>
      <c r="B112" s="101"/>
      <c r="C112" s="101"/>
      <c r="D112" s="102"/>
      <c r="E112" s="102"/>
      <c r="F112" s="102"/>
      <c r="G112" s="102"/>
      <c r="H112" s="103"/>
      <c r="I112" s="110"/>
      <c r="J112" s="110"/>
    </row>
    <row r="113" spans="1:21" ht="19.5" customHeight="1" thickBot="1" x14ac:dyDescent="0.6">
      <c r="A113" s="25"/>
      <c r="H113" s="27"/>
      <c r="I113" s="45">
        <f>SUM(I111:I112)</f>
        <v>0</v>
      </c>
      <c r="J113" s="50"/>
    </row>
    <row r="114" spans="1:21" ht="18.399999999999999" thickTop="1" x14ac:dyDescent="0.55000000000000004">
      <c r="A114" s="18" t="s">
        <v>59</v>
      </c>
      <c r="B114" s="92"/>
      <c r="C114" s="92"/>
      <c r="D114" s="51"/>
      <c r="E114" s="51"/>
      <c r="F114" s="51"/>
      <c r="G114" s="51"/>
      <c r="H114" s="52"/>
      <c r="I114" s="53">
        <f ca="1">I115+I116+I117+I118+I119+I120+I121+I122</f>
        <v>0</v>
      </c>
      <c r="J114" s="53"/>
    </row>
    <row r="115" spans="1:21" s="12" customFormat="1" ht="18.399999999999999" thickBot="1" x14ac:dyDescent="0.6">
      <c r="A115" s="22" t="s">
        <v>60</v>
      </c>
      <c r="B115" s="86"/>
      <c r="C115" s="86"/>
      <c r="D115" s="23"/>
      <c r="E115" s="23"/>
      <c r="F115" s="23"/>
      <c r="G115" s="23"/>
      <c r="H115" s="24"/>
      <c r="I115" s="54">
        <f ca="1">SUM(I114:I114)</f>
        <v>0</v>
      </c>
      <c r="J115" s="80"/>
      <c r="K115" s="11"/>
      <c r="L115" s="10"/>
      <c r="M115" s="10"/>
      <c r="N115" s="10"/>
      <c r="O115" s="10"/>
      <c r="P115" s="10"/>
      <c r="Q115" s="10"/>
      <c r="R115" s="10"/>
      <c r="S115" s="10"/>
      <c r="T115" s="10"/>
      <c r="U115" s="10"/>
    </row>
    <row r="116" spans="1:21" ht="18.75" thickTop="1" thickBot="1" x14ac:dyDescent="0.6">
      <c r="A116" s="41" t="s">
        <v>61</v>
      </c>
      <c r="B116" s="90"/>
      <c r="C116" s="90"/>
      <c r="D116" s="42"/>
      <c r="E116" s="42"/>
      <c r="F116" s="42"/>
      <c r="G116" s="42"/>
      <c r="H116" s="43"/>
      <c r="I116" s="54">
        <f t="shared" ref="I116:I127" ca="1" si="4">SUM(I114:I115)</f>
        <v>0</v>
      </c>
      <c r="J116" s="80"/>
    </row>
    <row r="117" spans="1:21" ht="18.75" thickTop="1" thickBot="1" x14ac:dyDescent="0.6">
      <c r="A117" s="41" t="s">
        <v>62</v>
      </c>
      <c r="B117" s="90"/>
      <c r="C117" s="90"/>
      <c r="D117" s="42"/>
      <c r="E117" s="42"/>
      <c r="F117" s="42"/>
      <c r="G117" s="42"/>
      <c r="H117" s="43"/>
      <c r="I117" s="54">
        <f t="shared" ca="1" si="4"/>
        <v>0</v>
      </c>
      <c r="J117" s="80"/>
    </row>
    <row r="118" spans="1:21" ht="18.75" thickTop="1" thickBot="1" x14ac:dyDescent="0.6">
      <c r="A118" s="41" t="s">
        <v>63</v>
      </c>
      <c r="B118" s="90"/>
      <c r="C118" s="90"/>
      <c r="D118" s="42"/>
      <c r="E118" s="42"/>
      <c r="F118" s="42"/>
      <c r="G118" s="42"/>
      <c r="H118" s="43"/>
      <c r="I118" s="54">
        <f t="shared" ca="1" si="4"/>
        <v>0</v>
      </c>
      <c r="J118" s="80"/>
    </row>
    <row r="119" spans="1:21" ht="18.75" thickTop="1" thickBot="1" x14ac:dyDescent="0.6">
      <c r="A119" s="41" t="s">
        <v>64</v>
      </c>
      <c r="B119" s="90"/>
      <c r="C119" s="90"/>
      <c r="D119" s="42"/>
      <c r="E119" s="42"/>
      <c r="F119" s="42"/>
      <c r="G119" s="42"/>
      <c r="H119" s="43"/>
      <c r="I119" s="54">
        <f t="shared" ca="1" si="4"/>
        <v>0</v>
      </c>
      <c r="J119" s="80"/>
    </row>
    <row r="120" spans="1:21" ht="18.75" thickTop="1" thickBot="1" x14ac:dyDescent="0.6">
      <c r="A120" s="41" t="s">
        <v>65</v>
      </c>
      <c r="B120" s="90"/>
      <c r="C120" s="90"/>
      <c r="D120" s="42"/>
      <c r="E120" s="42"/>
      <c r="F120" s="42"/>
      <c r="G120" s="42"/>
      <c r="H120" s="43"/>
      <c r="I120" s="54">
        <f t="shared" ca="1" si="4"/>
        <v>0</v>
      </c>
      <c r="J120" s="80"/>
    </row>
    <row r="121" spans="1:21" ht="18.75" thickTop="1" thickBot="1" x14ac:dyDescent="0.6">
      <c r="A121" s="41" t="s">
        <v>66</v>
      </c>
      <c r="B121" s="90"/>
      <c r="C121" s="90"/>
      <c r="D121" s="42"/>
      <c r="E121" s="42"/>
      <c r="F121" s="42"/>
      <c r="G121" s="42"/>
      <c r="H121" s="43"/>
      <c r="I121" s="54">
        <f t="shared" ca="1" si="4"/>
        <v>0</v>
      </c>
      <c r="J121" s="80"/>
    </row>
    <row r="122" spans="1:21" ht="19.5" customHeight="1" thickTop="1" thickBot="1" x14ac:dyDescent="0.6">
      <c r="A122" s="55" t="s">
        <v>67</v>
      </c>
      <c r="B122" s="93"/>
      <c r="C122" s="93"/>
      <c r="D122" s="56"/>
      <c r="E122" s="56"/>
      <c r="F122" s="56"/>
      <c r="G122" s="56"/>
      <c r="H122" s="57"/>
      <c r="I122" s="54">
        <f ca="1">SUM(I119:I120)</f>
        <v>0</v>
      </c>
      <c r="J122" s="80"/>
    </row>
    <row r="123" spans="1:21" ht="18.399999999999999" thickTop="1" x14ac:dyDescent="0.55000000000000004">
      <c r="A123" s="58" t="s">
        <v>122</v>
      </c>
      <c r="B123" s="94"/>
      <c r="C123" s="94"/>
      <c r="D123" s="59"/>
      <c r="E123" s="59"/>
      <c r="F123" s="59"/>
      <c r="G123" s="59"/>
      <c r="H123" s="60"/>
      <c r="I123" s="53">
        <f ca="1">I124+I125+I126+I127+I128</f>
        <v>0</v>
      </c>
      <c r="J123" s="53"/>
    </row>
    <row r="124" spans="1:21" ht="18.399999999999999" thickBot="1" x14ac:dyDescent="0.6">
      <c r="A124" s="16" t="s">
        <v>68</v>
      </c>
      <c r="H124" s="44"/>
      <c r="I124" s="62">
        <f t="shared" ca="1" si="4"/>
        <v>0</v>
      </c>
      <c r="J124" s="49"/>
    </row>
    <row r="125" spans="1:21" ht="18.75" thickTop="1" thickBot="1" x14ac:dyDescent="0.6">
      <c r="A125" s="16" t="s">
        <v>69</v>
      </c>
      <c r="H125" s="44"/>
      <c r="I125" s="62">
        <f t="shared" ca="1" si="4"/>
        <v>0</v>
      </c>
      <c r="J125" s="49"/>
    </row>
    <row r="126" spans="1:21" ht="18.75" thickTop="1" thickBot="1" x14ac:dyDescent="0.6">
      <c r="A126" s="16" t="s">
        <v>70</v>
      </c>
      <c r="H126" s="44"/>
      <c r="I126" s="62">
        <f t="shared" ca="1" si="4"/>
        <v>0</v>
      </c>
      <c r="J126" s="49"/>
    </row>
    <row r="127" spans="1:21" ht="18.75" thickTop="1" thickBot="1" x14ac:dyDescent="0.6">
      <c r="A127" s="16" t="s">
        <v>71</v>
      </c>
      <c r="H127" s="44"/>
      <c r="I127" s="63">
        <f t="shared" ca="1" si="4"/>
        <v>0</v>
      </c>
      <c r="J127" s="50"/>
    </row>
    <row r="128" spans="1:21" ht="18.75" thickTop="1" thickBot="1" x14ac:dyDescent="0.6">
      <c r="A128" s="55" t="s">
        <v>67</v>
      </c>
      <c r="B128" s="95"/>
      <c r="C128" s="119"/>
      <c r="H128" s="44"/>
      <c r="I128" s="13">
        <f ca="1">SUM(I126:I127)</f>
        <v>0</v>
      </c>
      <c r="J128" s="15"/>
    </row>
    <row r="129" spans="1:21" ht="18.399999999999999" thickTop="1" x14ac:dyDescent="0.55000000000000004">
      <c r="A129" s="65" t="s">
        <v>126</v>
      </c>
      <c r="B129" s="96"/>
      <c r="C129" s="96"/>
      <c r="D129" s="66"/>
      <c r="E129" s="66"/>
      <c r="F129" s="66"/>
      <c r="G129" s="66"/>
      <c r="H129" s="67"/>
      <c r="I129" s="68">
        <f>I134</f>
        <v>0</v>
      </c>
      <c r="J129" s="81"/>
    </row>
    <row r="130" spans="1:21" s="12" customFormat="1" x14ac:dyDescent="0.55000000000000004">
      <c r="A130" s="22" t="s">
        <v>127</v>
      </c>
      <c r="B130" s="83"/>
      <c r="C130" s="83"/>
      <c r="D130" s="6"/>
      <c r="E130" s="6"/>
      <c r="F130" s="6"/>
      <c r="G130" s="6"/>
      <c r="H130" s="48"/>
      <c r="I130" s="82"/>
      <c r="J130" s="82"/>
      <c r="K130" s="11"/>
      <c r="L130" s="10"/>
      <c r="M130" s="10"/>
      <c r="N130" s="10"/>
      <c r="O130" s="10"/>
      <c r="P130" s="10"/>
      <c r="Q130" s="10"/>
      <c r="R130" s="10"/>
      <c r="S130" s="10"/>
      <c r="T130" s="10"/>
      <c r="U130" s="10"/>
    </row>
    <row r="131" spans="1:21" s="12" customFormat="1" x14ac:dyDescent="0.55000000000000004">
      <c r="A131" s="22"/>
      <c r="B131" s="83"/>
      <c r="C131" s="83"/>
      <c r="D131" s="6"/>
      <c r="E131" s="6"/>
      <c r="F131" s="6"/>
      <c r="G131" s="6"/>
      <c r="H131" s="320"/>
      <c r="I131" s="82"/>
      <c r="J131" s="82"/>
      <c r="K131" s="11"/>
      <c r="L131" s="10"/>
      <c r="M131" s="10"/>
      <c r="N131" s="10"/>
      <c r="O131" s="10"/>
      <c r="P131" s="10"/>
      <c r="Q131" s="10"/>
      <c r="R131" s="10"/>
      <c r="S131" s="10"/>
      <c r="T131" s="10"/>
      <c r="U131" s="10"/>
    </row>
    <row r="132" spans="1:21" s="12" customFormat="1" x14ac:dyDescent="0.55000000000000004">
      <c r="A132" s="22"/>
      <c r="B132" s="83"/>
      <c r="C132" s="83"/>
      <c r="D132" s="6"/>
      <c r="E132" s="6"/>
      <c r="F132" s="6"/>
      <c r="G132" s="6"/>
      <c r="H132" s="320"/>
      <c r="I132" s="82"/>
      <c r="J132" s="82"/>
      <c r="K132" s="11"/>
      <c r="L132" s="10"/>
      <c r="M132" s="10"/>
      <c r="N132" s="10"/>
      <c r="O132" s="10"/>
      <c r="P132" s="10"/>
      <c r="Q132" s="10"/>
      <c r="R132" s="10"/>
      <c r="S132" s="10"/>
      <c r="T132" s="10"/>
      <c r="U132" s="10"/>
    </row>
    <row r="133" spans="1:21" s="12" customFormat="1" ht="18.399999999999999" thickBot="1" x14ac:dyDescent="0.6">
      <c r="A133" s="22"/>
      <c r="B133" s="83"/>
      <c r="C133" s="83"/>
      <c r="D133" s="6"/>
      <c r="E133" s="6"/>
      <c r="F133" s="6"/>
      <c r="G133" s="6"/>
      <c r="H133" s="320"/>
      <c r="I133" s="82"/>
      <c r="J133" s="82"/>
      <c r="K133" s="11"/>
      <c r="L133" s="10"/>
      <c r="M133" s="10"/>
      <c r="N133" s="10"/>
      <c r="O133" s="10"/>
      <c r="P133" s="10"/>
      <c r="Q133" s="10"/>
      <c r="R133" s="10"/>
      <c r="S133" s="10"/>
      <c r="T133" s="10"/>
      <c r="U133" s="10"/>
    </row>
    <row r="134" spans="1:21" ht="18.75" thickTop="1" thickBot="1" x14ac:dyDescent="0.6">
      <c r="A134" s="64"/>
      <c r="B134" s="98"/>
      <c r="C134" s="98"/>
      <c r="D134" s="72"/>
      <c r="E134" s="72"/>
      <c r="F134" s="72"/>
      <c r="G134" s="72"/>
      <c r="H134" s="72"/>
      <c r="I134" s="69">
        <f t="shared" ref="I134" si="5">SUM(I132:I133)</f>
        <v>0</v>
      </c>
      <c r="J134" s="82"/>
    </row>
    <row r="135" spans="1:21" ht="18.399999999999999" thickTop="1" x14ac:dyDescent="0.55000000000000004">
      <c r="A135" s="186" t="s">
        <v>73</v>
      </c>
      <c r="B135" s="187"/>
      <c r="C135" s="187"/>
      <c r="D135" s="188"/>
      <c r="E135" s="188"/>
      <c r="F135" s="188"/>
      <c r="G135" s="188"/>
      <c r="H135" s="189"/>
      <c r="I135" s="190">
        <f ca="1">I140</f>
        <v>0</v>
      </c>
      <c r="J135" s="191"/>
    </row>
    <row r="136" spans="1:21" s="12" customFormat="1" x14ac:dyDescent="0.55000000000000004">
      <c r="A136" s="70" t="s">
        <v>74</v>
      </c>
      <c r="B136" s="97"/>
      <c r="C136" s="97"/>
      <c r="D136" s="71"/>
      <c r="E136" s="71"/>
      <c r="F136" s="71"/>
      <c r="G136" s="71"/>
      <c r="H136" s="73"/>
      <c r="I136" s="17"/>
      <c r="J136" s="17"/>
      <c r="K136" s="11"/>
      <c r="L136" s="10"/>
      <c r="M136" s="10"/>
      <c r="N136" s="10"/>
      <c r="O136" s="10"/>
      <c r="P136" s="10"/>
      <c r="Q136" s="10"/>
      <c r="R136" s="10"/>
      <c r="S136" s="10"/>
      <c r="T136" s="10"/>
      <c r="U136" s="10"/>
    </row>
    <row r="137" spans="1:21" x14ac:dyDescent="0.55000000000000004">
      <c r="A137" s="41" t="s">
        <v>75</v>
      </c>
      <c r="B137" s="93"/>
      <c r="C137" s="93"/>
      <c r="D137" s="56"/>
      <c r="E137" s="56"/>
      <c r="F137" s="56"/>
      <c r="G137" s="56"/>
      <c r="H137" s="74"/>
    </row>
    <row r="138" spans="1:21" x14ac:dyDescent="0.55000000000000004">
      <c r="A138" s="70" t="s">
        <v>76</v>
      </c>
      <c r="B138" s="97"/>
      <c r="C138" s="97"/>
      <c r="D138" s="71"/>
      <c r="E138" s="71"/>
      <c r="F138" s="71"/>
      <c r="G138" s="71"/>
      <c r="H138" s="73"/>
    </row>
    <row r="139" spans="1:21" x14ac:dyDescent="0.55000000000000004">
      <c r="A139" s="70" t="s">
        <v>77</v>
      </c>
      <c r="B139" s="97"/>
      <c r="C139" s="97"/>
      <c r="D139" s="71"/>
      <c r="E139" s="71"/>
      <c r="F139" s="71"/>
      <c r="G139" s="71"/>
      <c r="H139" s="73"/>
    </row>
    <row r="140" spans="1:21" ht="18.399999999999999" thickBot="1" x14ac:dyDescent="0.6">
      <c r="A140" s="75" t="s">
        <v>72</v>
      </c>
      <c r="B140" s="99"/>
      <c r="C140" s="99"/>
      <c r="D140" s="76"/>
      <c r="E140" s="76"/>
      <c r="F140" s="76"/>
      <c r="G140" s="76"/>
      <c r="H140" s="77"/>
      <c r="I140" s="45">
        <f ca="1">SUM(I135:I139)</f>
        <v>0</v>
      </c>
      <c r="J140" s="50"/>
    </row>
    <row r="141" spans="1:21" ht="18.399999999999999" thickTop="1" x14ac:dyDescent="0.55000000000000004">
      <c r="A141" s="192" t="s">
        <v>124</v>
      </c>
      <c r="B141" s="193"/>
      <c r="C141" s="193"/>
      <c r="D141" s="194"/>
      <c r="E141" s="194"/>
      <c r="F141" s="194"/>
      <c r="G141" s="194"/>
      <c r="H141" s="195"/>
      <c r="I141" s="196"/>
      <c r="J141" s="196"/>
    </row>
    <row r="142" spans="1:21" x14ac:dyDescent="0.55000000000000004">
      <c r="I142" s="135"/>
      <c r="J142" s="135"/>
    </row>
    <row r="143" spans="1:21" x14ac:dyDescent="0.55000000000000004">
      <c r="I143" s="135"/>
      <c r="J143" s="135"/>
    </row>
    <row r="144" spans="1:21" x14ac:dyDescent="0.55000000000000004">
      <c r="I144" s="135"/>
      <c r="J144" s="135"/>
    </row>
    <row r="145" spans="9:10" x14ac:dyDescent="0.55000000000000004">
      <c r="I145" s="135"/>
      <c r="J145" s="135"/>
    </row>
    <row r="146" spans="9:10" x14ac:dyDescent="0.55000000000000004">
      <c r="I146" s="135"/>
      <c r="J146" s="135"/>
    </row>
    <row r="147" spans="9:10" x14ac:dyDescent="0.55000000000000004">
      <c r="I147" s="135"/>
      <c r="J147" s="135"/>
    </row>
    <row r="148" spans="9:10" x14ac:dyDescent="0.55000000000000004">
      <c r="I148" s="135"/>
      <c r="J148" s="135"/>
    </row>
    <row r="149" spans="9:10" x14ac:dyDescent="0.55000000000000004">
      <c r="I149" s="135"/>
      <c r="J149" s="135"/>
    </row>
    <row r="150" spans="9:10" x14ac:dyDescent="0.55000000000000004">
      <c r="I150" s="135"/>
      <c r="J150" s="135"/>
    </row>
    <row r="151" spans="9:10" x14ac:dyDescent="0.55000000000000004">
      <c r="I151" s="135"/>
      <c r="J151" s="135"/>
    </row>
    <row r="152" spans="9:10" x14ac:dyDescent="0.55000000000000004">
      <c r="I152" s="135"/>
      <c r="J152" s="135"/>
    </row>
    <row r="153" spans="9:10" x14ac:dyDescent="0.55000000000000004">
      <c r="I153" s="135"/>
      <c r="J153" s="135"/>
    </row>
    <row r="154" spans="9:10" x14ac:dyDescent="0.55000000000000004">
      <c r="I154" s="135"/>
      <c r="J154" s="135"/>
    </row>
    <row r="155" spans="9:10" x14ac:dyDescent="0.55000000000000004">
      <c r="I155" s="135"/>
      <c r="J155" s="135"/>
    </row>
    <row r="156" spans="9:10" x14ac:dyDescent="0.55000000000000004">
      <c r="I156" s="135"/>
      <c r="J156" s="135"/>
    </row>
    <row r="157" spans="9:10" x14ac:dyDescent="0.55000000000000004">
      <c r="I157" s="135"/>
      <c r="J157" s="135"/>
    </row>
    <row r="158" spans="9:10" x14ac:dyDescent="0.55000000000000004">
      <c r="I158" s="135"/>
      <c r="J158" s="135"/>
    </row>
    <row r="159" spans="9:10" x14ac:dyDescent="0.55000000000000004">
      <c r="I159" s="135"/>
      <c r="J159" s="135"/>
    </row>
    <row r="160" spans="9:10" x14ac:dyDescent="0.55000000000000004">
      <c r="I160" s="135"/>
      <c r="J160" s="135"/>
    </row>
    <row r="161" spans="9:10" x14ac:dyDescent="0.55000000000000004">
      <c r="I161" s="135"/>
      <c r="J161" s="135"/>
    </row>
    <row r="162" spans="9:10" x14ac:dyDescent="0.55000000000000004">
      <c r="I162" s="135"/>
      <c r="J162" s="135"/>
    </row>
    <row r="163" spans="9:10" x14ac:dyDescent="0.55000000000000004">
      <c r="I163" s="135"/>
      <c r="J163" s="135"/>
    </row>
    <row r="164" spans="9:10" x14ac:dyDescent="0.55000000000000004">
      <c r="I164" s="135"/>
      <c r="J164" s="135"/>
    </row>
    <row r="165" spans="9:10" x14ac:dyDescent="0.55000000000000004">
      <c r="I165" s="135"/>
      <c r="J165" s="135"/>
    </row>
    <row r="166" spans="9:10" x14ac:dyDescent="0.55000000000000004">
      <c r="I166" s="135"/>
      <c r="J166" s="135"/>
    </row>
    <row r="167" spans="9:10" x14ac:dyDescent="0.55000000000000004">
      <c r="I167" s="135"/>
      <c r="J167" s="135"/>
    </row>
    <row r="168" spans="9:10" x14ac:dyDescent="0.55000000000000004">
      <c r="I168" s="135"/>
      <c r="J168" s="135"/>
    </row>
    <row r="169" spans="9:10" x14ac:dyDescent="0.55000000000000004">
      <c r="I169" s="135"/>
      <c r="J169" s="135"/>
    </row>
    <row r="170" spans="9:10" x14ac:dyDescent="0.55000000000000004">
      <c r="I170" s="135"/>
      <c r="J170" s="135"/>
    </row>
    <row r="171" spans="9:10" x14ac:dyDescent="0.55000000000000004">
      <c r="I171" s="135"/>
      <c r="J171" s="135"/>
    </row>
    <row r="172" spans="9:10" x14ac:dyDescent="0.55000000000000004">
      <c r="I172" s="135"/>
      <c r="J172" s="135"/>
    </row>
    <row r="173" spans="9:10" x14ac:dyDescent="0.55000000000000004">
      <c r="I173" s="135"/>
      <c r="J173" s="135"/>
    </row>
    <row r="174" spans="9:10" x14ac:dyDescent="0.55000000000000004">
      <c r="I174" s="135"/>
      <c r="J174" s="135"/>
    </row>
    <row r="175" spans="9:10" x14ac:dyDescent="0.55000000000000004">
      <c r="I175" s="135"/>
      <c r="J175" s="135"/>
    </row>
    <row r="176" spans="9:10" x14ac:dyDescent="0.55000000000000004">
      <c r="I176" s="135"/>
      <c r="J176" s="135"/>
    </row>
    <row r="177" spans="9:10" x14ac:dyDescent="0.55000000000000004">
      <c r="I177" s="135"/>
      <c r="J177" s="135"/>
    </row>
    <row r="178" spans="9:10" x14ac:dyDescent="0.55000000000000004">
      <c r="I178" s="135"/>
      <c r="J178" s="135"/>
    </row>
    <row r="179" spans="9:10" x14ac:dyDescent="0.55000000000000004">
      <c r="I179" s="135"/>
      <c r="J179" s="135"/>
    </row>
    <row r="180" spans="9:10" x14ac:dyDescent="0.55000000000000004">
      <c r="I180" s="135"/>
      <c r="J180" s="135"/>
    </row>
    <row r="181" spans="9:10" x14ac:dyDescent="0.55000000000000004">
      <c r="I181" s="135"/>
      <c r="J181" s="135"/>
    </row>
    <row r="182" spans="9:10" x14ac:dyDescent="0.55000000000000004">
      <c r="I182" s="135"/>
      <c r="J182" s="135"/>
    </row>
    <row r="183" spans="9:10" x14ac:dyDescent="0.55000000000000004">
      <c r="I183" s="135"/>
      <c r="J183" s="135"/>
    </row>
    <row r="184" spans="9:10" x14ac:dyDescent="0.55000000000000004">
      <c r="I184" s="135"/>
      <c r="J184" s="135"/>
    </row>
    <row r="185" spans="9:10" x14ac:dyDescent="0.55000000000000004">
      <c r="I185" s="135"/>
      <c r="J185" s="135"/>
    </row>
    <row r="186" spans="9:10" x14ac:dyDescent="0.55000000000000004">
      <c r="I186" s="135"/>
      <c r="J186" s="135"/>
    </row>
    <row r="187" spans="9:10" x14ac:dyDescent="0.55000000000000004">
      <c r="I187" s="135"/>
      <c r="J187" s="135"/>
    </row>
    <row r="188" spans="9:10" x14ac:dyDescent="0.55000000000000004">
      <c r="I188" s="135"/>
      <c r="J188" s="135"/>
    </row>
    <row r="189" spans="9:10" x14ac:dyDescent="0.55000000000000004">
      <c r="I189" s="135"/>
      <c r="J189" s="135"/>
    </row>
    <row r="190" spans="9:10" x14ac:dyDescent="0.55000000000000004">
      <c r="I190" s="135"/>
      <c r="J190" s="135"/>
    </row>
    <row r="191" spans="9:10" x14ac:dyDescent="0.55000000000000004">
      <c r="I191" s="135"/>
      <c r="J191" s="135"/>
    </row>
    <row r="192" spans="9:10" x14ac:dyDescent="0.55000000000000004">
      <c r="I192" s="135"/>
      <c r="J192" s="135"/>
    </row>
    <row r="193" spans="9:10" x14ac:dyDescent="0.55000000000000004">
      <c r="I193" s="135"/>
      <c r="J193" s="135"/>
    </row>
    <row r="194" spans="9:10" x14ac:dyDescent="0.55000000000000004">
      <c r="I194" s="135"/>
      <c r="J194" s="135"/>
    </row>
    <row r="195" spans="9:10" x14ac:dyDescent="0.55000000000000004">
      <c r="I195" s="135"/>
      <c r="J195" s="135"/>
    </row>
    <row r="196" spans="9:10" x14ac:dyDescent="0.55000000000000004">
      <c r="I196" s="135"/>
      <c r="J196" s="135"/>
    </row>
    <row r="197" spans="9:10" x14ac:dyDescent="0.55000000000000004">
      <c r="I197" s="135"/>
      <c r="J197" s="135"/>
    </row>
    <row r="198" spans="9:10" x14ac:dyDescent="0.55000000000000004">
      <c r="I198" s="135"/>
      <c r="J198" s="135"/>
    </row>
    <row r="199" spans="9:10" x14ac:dyDescent="0.55000000000000004">
      <c r="I199" s="135"/>
      <c r="J199" s="135"/>
    </row>
    <row r="200" spans="9:10" x14ac:dyDescent="0.55000000000000004">
      <c r="I200" s="135"/>
      <c r="J200" s="135"/>
    </row>
    <row r="201" spans="9:10" x14ac:dyDescent="0.55000000000000004">
      <c r="I201" s="135"/>
      <c r="J201" s="135"/>
    </row>
    <row r="202" spans="9:10" x14ac:dyDescent="0.55000000000000004">
      <c r="I202" s="135"/>
      <c r="J202" s="135"/>
    </row>
  </sheetData>
  <mergeCells count="5">
    <mergeCell ref="A1:I1"/>
    <mergeCell ref="A2:I2"/>
    <mergeCell ref="A4:H5"/>
    <mergeCell ref="J4:J5"/>
    <mergeCell ref="I4:I5"/>
  </mergeCells>
  <printOptions gridLines="1"/>
  <pageMargins left="0.39370078740157499" right="0.15748031496063" top="0.59055118110236204" bottom="0.2" header="0.27559055118110198" footer="0.511811023622047"/>
  <pageSetup paperSize="9" scale="79" fitToHeight="0" orientation="landscape" r:id="rId1"/>
  <headerFooter alignWithMargins="0"/>
  <rowBreaks count="3" manualBreakCount="3">
    <brk id="27" max="9" man="1"/>
    <brk id="55" max="9" man="1"/>
    <brk id="77" max="9" man="1"/>
  </rowBreaks>
  <colBreaks count="1" manualBreakCount="1">
    <brk id="9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  <pageSetUpPr fitToPage="1"/>
  </sheetPr>
  <dimension ref="B1:J31"/>
  <sheetViews>
    <sheetView topLeftCell="B13" zoomScale="106" zoomScaleNormal="106" zoomScaleSheetLayoutView="85" workbookViewId="0">
      <selection activeCell="J26" sqref="J26"/>
    </sheetView>
  </sheetViews>
  <sheetFormatPr defaultRowHeight="23.25" customHeight="1" x14ac:dyDescent="0.35"/>
  <cols>
    <col min="1" max="1" width="4.625" style="197" customWidth="1"/>
    <col min="2" max="2" width="61.625" style="197" customWidth="1"/>
    <col min="3" max="3" width="7.625" style="197" customWidth="1"/>
    <col min="4" max="4" width="9.625" style="198" customWidth="1"/>
    <col min="5" max="5" width="11.375" style="199" customWidth="1"/>
    <col min="6" max="6" width="17.875" style="197" customWidth="1"/>
    <col min="7" max="7" width="31.5" style="197" customWidth="1"/>
    <col min="8" max="8" width="1.25" style="197" customWidth="1"/>
    <col min="9" max="241" width="9" style="197"/>
    <col min="242" max="242" width="4.625" style="197" customWidth="1"/>
    <col min="243" max="243" width="61.625" style="197" customWidth="1"/>
    <col min="244" max="244" width="7.625" style="197" customWidth="1"/>
    <col min="245" max="245" width="12.75" style="197" customWidth="1"/>
    <col min="246" max="246" width="9.625" style="197" customWidth="1"/>
    <col min="247" max="247" width="8.875" style="197" customWidth="1"/>
    <col min="248" max="248" width="11.375" style="197" customWidth="1"/>
    <col min="249" max="249" width="10.125" style="197" bestFit="1" customWidth="1"/>
    <col min="250" max="250" width="7.625" style="197" customWidth="1"/>
    <col min="251" max="251" width="17.875" style="197" customWidth="1"/>
    <col min="252" max="252" width="31.5" style="197" customWidth="1"/>
    <col min="253" max="253" width="1.25" style="197" customWidth="1"/>
    <col min="254" max="255" width="9" style="197"/>
    <col min="256" max="256" width="17.875" style="197" customWidth="1"/>
    <col min="257" max="258" width="9" style="197"/>
    <col min="259" max="259" width="13.375" style="197" customWidth="1"/>
    <col min="260" max="497" width="9" style="197"/>
    <col min="498" max="498" width="4.625" style="197" customWidth="1"/>
    <col min="499" max="499" width="61.625" style="197" customWidth="1"/>
    <col min="500" max="500" width="7.625" style="197" customWidth="1"/>
    <col min="501" max="501" width="12.75" style="197" customWidth="1"/>
    <col min="502" max="502" width="9.625" style="197" customWidth="1"/>
    <col min="503" max="503" width="8.875" style="197" customWidth="1"/>
    <col min="504" max="504" width="11.375" style="197" customWidth="1"/>
    <col min="505" max="505" width="10.125" style="197" bestFit="1" customWidth="1"/>
    <col min="506" max="506" width="7.625" style="197" customWidth="1"/>
    <col min="507" max="507" width="17.875" style="197" customWidth="1"/>
    <col min="508" max="508" width="31.5" style="197" customWidth="1"/>
    <col min="509" max="509" width="1.25" style="197" customWidth="1"/>
    <col min="510" max="511" width="9" style="197"/>
    <col min="512" max="512" width="17.875" style="197" customWidth="1"/>
    <col min="513" max="514" width="9" style="197"/>
    <col min="515" max="515" width="13.375" style="197" customWidth="1"/>
    <col min="516" max="753" width="9" style="197"/>
    <col min="754" max="754" width="4.625" style="197" customWidth="1"/>
    <col min="755" max="755" width="61.625" style="197" customWidth="1"/>
    <col min="756" max="756" width="7.625" style="197" customWidth="1"/>
    <col min="757" max="757" width="12.75" style="197" customWidth="1"/>
    <col min="758" max="758" width="9.625" style="197" customWidth="1"/>
    <col min="759" max="759" width="8.875" style="197" customWidth="1"/>
    <col min="760" max="760" width="11.375" style="197" customWidth="1"/>
    <col min="761" max="761" width="10.125" style="197" bestFit="1" customWidth="1"/>
    <col min="762" max="762" width="7.625" style="197" customWidth="1"/>
    <col min="763" max="763" width="17.875" style="197" customWidth="1"/>
    <col min="764" max="764" width="31.5" style="197" customWidth="1"/>
    <col min="765" max="765" width="1.25" style="197" customWidth="1"/>
    <col min="766" max="767" width="9" style="197"/>
    <col min="768" max="768" width="17.875" style="197" customWidth="1"/>
    <col min="769" max="770" width="9" style="197"/>
    <col min="771" max="771" width="13.375" style="197" customWidth="1"/>
    <col min="772" max="1009" width="9" style="197"/>
    <col min="1010" max="1010" width="4.625" style="197" customWidth="1"/>
    <col min="1011" max="1011" width="61.625" style="197" customWidth="1"/>
    <col min="1012" max="1012" width="7.625" style="197" customWidth="1"/>
    <col min="1013" max="1013" width="12.75" style="197" customWidth="1"/>
    <col min="1014" max="1014" width="9.625" style="197" customWidth="1"/>
    <col min="1015" max="1015" width="8.875" style="197" customWidth="1"/>
    <col min="1016" max="1016" width="11.375" style="197" customWidth="1"/>
    <col min="1017" max="1017" width="10.125" style="197" bestFit="1" customWidth="1"/>
    <col min="1018" max="1018" width="7.625" style="197" customWidth="1"/>
    <col min="1019" max="1019" width="17.875" style="197" customWidth="1"/>
    <col min="1020" max="1020" width="31.5" style="197" customWidth="1"/>
    <col min="1021" max="1021" width="1.25" style="197" customWidth="1"/>
    <col min="1022" max="1023" width="9" style="197"/>
    <col min="1024" max="1024" width="17.875" style="197" customWidth="1"/>
    <col min="1025" max="1026" width="9" style="197"/>
    <col min="1027" max="1027" width="13.375" style="197" customWidth="1"/>
    <col min="1028" max="1265" width="9" style="197"/>
    <col min="1266" max="1266" width="4.625" style="197" customWidth="1"/>
    <col min="1267" max="1267" width="61.625" style="197" customWidth="1"/>
    <col min="1268" max="1268" width="7.625" style="197" customWidth="1"/>
    <col min="1269" max="1269" width="12.75" style="197" customWidth="1"/>
    <col min="1270" max="1270" width="9.625" style="197" customWidth="1"/>
    <col min="1271" max="1271" width="8.875" style="197" customWidth="1"/>
    <col min="1272" max="1272" width="11.375" style="197" customWidth="1"/>
    <col min="1273" max="1273" width="10.125" style="197" bestFit="1" customWidth="1"/>
    <col min="1274" max="1274" width="7.625" style="197" customWidth="1"/>
    <col min="1275" max="1275" width="17.875" style="197" customWidth="1"/>
    <col min="1276" max="1276" width="31.5" style="197" customWidth="1"/>
    <col min="1277" max="1277" width="1.25" style="197" customWidth="1"/>
    <col min="1278" max="1279" width="9" style="197"/>
    <col min="1280" max="1280" width="17.875" style="197" customWidth="1"/>
    <col min="1281" max="1282" width="9" style="197"/>
    <col min="1283" max="1283" width="13.375" style="197" customWidth="1"/>
    <col min="1284" max="1521" width="9" style="197"/>
    <col min="1522" max="1522" width="4.625" style="197" customWidth="1"/>
    <col min="1523" max="1523" width="61.625" style="197" customWidth="1"/>
    <col min="1524" max="1524" width="7.625" style="197" customWidth="1"/>
    <col min="1525" max="1525" width="12.75" style="197" customWidth="1"/>
    <col min="1526" max="1526" width="9.625" style="197" customWidth="1"/>
    <col min="1527" max="1527" width="8.875" style="197" customWidth="1"/>
    <col min="1528" max="1528" width="11.375" style="197" customWidth="1"/>
    <col min="1529" max="1529" width="10.125" style="197" bestFit="1" customWidth="1"/>
    <col min="1530" max="1530" width="7.625" style="197" customWidth="1"/>
    <col min="1531" max="1531" width="17.875" style="197" customWidth="1"/>
    <col min="1532" max="1532" width="31.5" style="197" customWidth="1"/>
    <col min="1533" max="1533" width="1.25" style="197" customWidth="1"/>
    <col min="1534" max="1535" width="9" style="197"/>
    <col min="1536" max="1536" width="17.875" style="197" customWidth="1"/>
    <col min="1537" max="1538" width="9" style="197"/>
    <col min="1539" max="1539" width="13.375" style="197" customWidth="1"/>
    <col min="1540" max="1777" width="9" style="197"/>
    <col min="1778" max="1778" width="4.625" style="197" customWidth="1"/>
    <col min="1779" max="1779" width="61.625" style="197" customWidth="1"/>
    <col min="1780" max="1780" width="7.625" style="197" customWidth="1"/>
    <col min="1781" max="1781" width="12.75" style="197" customWidth="1"/>
    <col min="1782" max="1782" width="9.625" style="197" customWidth="1"/>
    <col min="1783" max="1783" width="8.875" style="197" customWidth="1"/>
    <col min="1784" max="1784" width="11.375" style="197" customWidth="1"/>
    <col min="1785" max="1785" width="10.125" style="197" bestFit="1" customWidth="1"/>
    <col min="1786" max="1786" width="7.625" style="197" customWidth="1"/>
    <col min="1787" max="1787" width="17.875" style="197" customWidth="1"/>
    <col min="1788" max="1788" width="31.5" style="197" customWidth="1"/>
    <col min="1789" max="1789" width="1.25" style="197" customWidth="1"/>
    <col min="1790" max="1791" width="9" style="197"/>
    <col min="1792" max="1792" width="17.875" style="197" customWidth="1"/>
    <col min="1793" max="1794" width="9" style="197"/>
    <col min="1795" max="1795" width="13.375" style="197" customWidth="1"/>
    <col min="1796" max="2033" width="9" style="197"/>
    <col min="2034" max="2034" width="4.625" style="197" customWidth="1"/>
    <col min="2035" max="2035" width="61.625" style="197" customWidth="1"/>
    <col min="2036" max="2036" width="7.625" style="197" customWidth="1"/>
    <col min="2037" max="2037" width="12.75" style="197" customWidth="1"/>
    <col min="2038" max="2038" width="9.625" style="197" customWidth="1"/>
    <col min="2039" max="2039" width="8.875" style="197" customWidth="1"/>
    <col min="2040" max="2040" width="11.375" style="197" customWidth="1"/>
    <col min="2041" max="2041" width="10.125" style="197" bestFit="1" customWidth="1"/>
    <col min="2042" max="2042" width="7.625" style="197" customWidth="1"/>
    <col min="2043" max="2043" width="17.875" style="197" customWidth="1"/>
    <col min="2044" max="2044" width="31.5" style="197" customWidth="1"/>
    <col min="2045" max="2045" width="1.25" style="197" customWidth="1"/>
    <col min="2046" max="2047" width="9" style="197"/>
    <col min="2048" max="2048" width="17.875" style="197" customWidth="1"/>
    <col min="2049" max="2050" width="9" style="197"/>
    <col min="2051" max="2051" width="13.375" style="197" customWidth="1"/>
    <col min="2052" max="2289" width="9" style="197"/>
    <col min="2290" max="2290" width="4.625" style="197" customWidth="1"/>
    <col min="2291" max="2291" width="61.625" style="197" customWidth="1"/>
    <col min="2292" max="2292" width="7.625" style="197" customWidth="1"/>
    <col min="2293" max="2293" width="12.75" style="197" customWidth="1"/>
    <col min="2294" max="2294" width="9.625" style="197" customWidth="1"/>
    <col min="2295" max="2295" width="8.875" style="197" customWidth="1"/>
    <col min="2296" max="2296" width="11.375" style="197" customWidth="1"/>
    <col min="2297" max="2297" width="10.125" style="197" bestFit="1" customWidth="1"/>
    <col min="2298" max="2298" width="7.625" style="197" customWidth="1"/>
    <col min="2299" max="2299" width="17.875" style="197" customWidth="1"/>
    <col min="2300" max="2300" width="31.5" style="197" customWidth="1"/>
    <col min="2301" max="2301" width="1.25" style="197" customWidth="1"/>
    <col min="2302" max="2303" width="9" style="197"/>
    <col min="2304" max="2304" width="17.875" style="197" customWidth="1"/>
    <col min="2305" max="2306" width="9" style="197"/>
    <col min="2307" max="2307" width="13.375" style="197" customWidth="1"/>
    <col min="2308" max="2545" width="9" style="197"/>
    <col min="2546" max="2546" width="4.625" style="197" customWidth="1"/>
    <col min="2547" max="2547" width="61.625" style="197" customWidth="1"/>
    <col min="2548" max="2548" width="7.625" style="197" customWidth="1"/>
    <col min="2549" max="2549" width="12.75" style="197" customWidth="1"/>
    <col min="2550" max="2550" width="9.625" style="197" customWidth="1"/>
    <col min="2551" max="2551" width="8.875" style="197" customWidth="1"/>
    <col min="2552" max="2552" width="11.375" style="197" customWidth="1"/>
    <col min="2553" max="2553" width="10.125" style="197" bestFit="1" customWidth="1"/>
    <col min="2554" max="2554" width="7.625" style="197" customWidth="1"/>
    <col min="2555" max="2555" width="17.875" style="197" customWidth="1"/>
    <col min="2556" max="2556" width="31.5" style="197" customWidth="1"/>
    <col min="2557" max="2557" width="1.25" style="197" customWidth="1"/>
    <col min="2558" max="2559" width="9" style="197"/>
    <col min="2560" max="2560" width="17.875" style="197" customWidth="1"/>
    <col min="2561" max="2562" width="9" style="197"/>
    <col min="2563" max="2563" width="13.375" style="197" customWidth="1"/>
    <col min="2564" max="2801" width="9" style="197"/>
    <col min="2802" max="2802" width="4.625" style="197" customWidth="1"/>
    <col min="2803" max="2803" width="61.625" style="197" customWidth="1"/>
    <col min="2804" max="2804" width="7.625" style="197" customWidth="1"/>
    <col min="2805" max="2805" width="12.75" style="197" customWidth="1"/>
    <col min="2806" max="2806" width="9.625" style="197" customWidth="1"/>
    <col min="2807" max="2807" width="8.875" style="197" customWidth="1"/>
    <col min="2808" max="2808" width="11.375" style="197" customWidth="1"/>
    <col min="2809" max="2809" width="10.125" style="197" bestFit="1" customWidth="1"/>
    <col min="2810" max="2810" width="7.625" style="197" customWidth="1"/>
    <col min="2811" max="2811" width="17.875" style="197" customWidth="1"/>
    <col min="2812" max="2812" width="31.5" style="197" customWidth="1"/>
    <col min="2813" max="2813" width="1.25" style="197" customWidth="1"/>
    <col min="2814" max="2815" width="9" style="197"/>
    <col min="2816" max="2816" width="17.875" style="197" customWidth="1"/>
    <col min="2817" max="2818" width="9" style="197"/>
    <col min="2819" max="2819" width="13.375" style="197" customWidth="1"/>
    <col min="2820" max="3057" width="9" style="197"/>
    <col min="3058" max="3058" width="4.625" style="197" customWidth="1"/>
    <col min="3059" max="3059" width="61.625" style="197" customWidth="1"/>
    <col min="3060" max="3060" width="7.625" style="197" customWidth="1"/>
    <col min="3061" max="3061" width="12.75" style="197" customWidth="1"/>
    <col min="3062" max="3062" width="9.625" style="197" customWidth="1"/>
    <col min="3063" max="3063" width="8.875" style="197" customWidth="1"/>
    <col min="3064" max="3064" width="11.375" style="197" customWidth="1"/>
    <col min="3065" max="3065" width="10.125" style="197" bestFit="1" customWidth="1"/>
    <col min="3066" max="3066" width="7.625" style="197" customWidth="1"/>
    <col min="3067" max="3067" width="17.875" style="197" customWidth="1"/>
    <col min="3068" max="3068" width="31.5" style="197" customWidth="1"/>
    <col min="3069" max="3069" width="1.25" style="197" customWidth="1"/>
    <col min="3070" max="3071" width="9" style="197"/>
    <col min="3072" max="3072" width="17.875" style="197" customWidth="1"/>
    <col min="3073" max="3074" width="9" style="197"/>
    <col min="3075" max="3075" width="13.375" style="197" customWidth="1"/>
    <col min="3076" max="3313" width="9" style="197"/>
    <col min="3314" max="3314" width="4.625" style="197" customWidth="1"/>
    <col min="3315" max="3315" width="61.625" style="197" customWidth="1"/>
    <col min="3316" max="3316" width="7.625" style="197" customWidth="1"/>
    <col min="3317" max="3317" width="12.75" style="197" customWidth="1"/>
    <col min="3318" max="3318" width="9.625" style="197" customWidth="1"/>
    <col min="3319" max="3319" width="8.875" style="197" customWidth="1"/>
    <col min="3320" max="3320" width="11.375" style="197" customWidth="1"/>
    <col min="3321" max="3321" width="10.125" style="197" bestFit="1" customWidth="1"/>
    <col min="3322" max="3322" width="7.625" style="197" customWidth="1"/>
    <col min="3323" max="3323" width="17.875" style="197" customWidth="1"/>
    <col min="3324" max="3324" width="31.5" style="197" customWidth="1"/>
    <col min="3325" max="3325" width="1.25" style="197" customWidth="1"/>
    <col min="3326" max="3327" width="9" style="197"/>
    <col min="3328" max="3328" width="17.875" style="197" customWidth="1"/>
    <col min="3329" max="3330" width="9" style="197"/>
    <col min="3331" max="3331" width="13.375" style="197" customWidth="1"/>
    <col min="3332" max="3569" width="9" style="197"/>
    <col min="3570" max="3570" width="4.625" style="197" customWidth="1"/>
    <col min="3571" max="3571" width="61.625" style="197" customWidth="1"/>
    <col min="3572" max="3572" width="7.625" style="197" customWidth="1"/>
    <col min="3573" max="3573" width="12.75" style="197" customWidth="1"/>
    <col min="3574" max="3574" width="9.625" style="197" customWidth="1"/>
    <col min="3575" max="3575" width="8.875" style="197" customWidth="1"/>
    <col min="3576" max="3576" width="11.375" style="197" customWidth="1"/>
    <col min="3577" max="3577" width="10.125" style="197" bestFit="1" customWidth="1"/>
    <col min="3578" max="3578" width="7.625" style="197" customWidth="1"/>
    <col min="3579" max="3579" width="17.875" style="197" customWidth="1"/>
    <col min="3580" max="3580" width="31.5" style="197" customWidth="1"/>
    <col min="3581" max="3581" width="1.25" style="197" customWidth="1"/>
    <col min="3582" max="3583" width="9" style="197"/>
    <col min="3584" max="3584" width="17.875" style="197" customWidth="1"/>
    <col min="3585" max="3586" width="9" style="197"/>
    <col min="3587" max="3587" width="13.375" style="197" customWidth="1"/>
    <col min="3588" max="3825" width="9" style="197"/>
    <col min="3826" max="3826" width="4.625" style="197" customWidth="1"/>
    <col min="3827" max="3827" width="61.625" style="197" customWidth="1"/>
    <col min="3828" max="3828" width="7.625" style="197" customWidth="1"/>
    <col min="3829" max="3829" width="12.75" style="197" customWidth="1"/>
    <col min="3830" max="3830" width="9.625" style="197" customWidth="1"/>
    <col min="3831" max="3831" width="8.875" style="197" customWidth="1"/>
    <col min="3832" max="3832" width="11.375" style="197" customWidth="1"/>
    <col min="3833" max="3833" width="10.125" style="197" bestFit="1" customWidth="1"/>
    <col min="3834" max="3834" width="7.625" style="197" customWidth="1"/>
    <col min="3835" max="3835" width="17.875" style="197" customWidth="1"/>
    <col min="3836" max="3836" width="31.5" style="197" customWidth="1"/>
    <col min="3837" max="3837" width="1.25" style="197" customWidth="1"/>
    <col min="3838" max="3839" width="9" style="197"/>
    <col min="3840" max="3840" width="17.875" style="197" customWidth="1"/>
    <col min="3841" max="3842" width="9" style="197"/>
    <col min="3843" max="3843" width="13.375" style="197" customWidth="1"/>
    <col min="3844" max="4081" width="9" style="197"/>
    <col min="4082" max="4082" width="4.625" style="197" customWidth="1"/>
    <col min="4083" max="4083" width="61.625" style="197" customWidth="1"/>
    <col min="4084" max="4084" width="7.625" style="197" customWidth="1"/>
    <col min="4085" max="4085" width="12.75" style="197" customWidth="1"/>
    <col min="4086" max="4086" width="9.625" style="197" customWidth="1"/>
    <col min="4087" max="4087" width="8.875" style="197" customWidth="1"/>
    <col min="4088" max="4088" width="11.375" style="197" customWidth="1"/>
    <col min="4089" max="4089" width="10.125" style="197" bestFit="1" customWidth="1"/>
    <col min="4090" max="4090" width="7.625" style="197" customWidth="1"/>
    <col min="4091" max="4091" width="17.875" style="197" customWidth="1"/>
    <col min="4092" max="4092" width="31.5" style="197" customWidth="1"/>
    <col min="4093" max="4093" width="1.25" style="197" customWidth="1"/>
    <col min="4094" max="4095" width="9" style="197"/>
    <col min="4096" max="4096" width="17.875" style="197" customWidth="1"/>
    <col min="4097" max="4098" width="9" style="197"/>
    <col min="4099" max="4099" width="13.375" style="197" customWidth="1"/>
    <col min="4100" max="4337" width="9" style="197"/>
    <col min="4338" max="4338" width="4.625" style="197" customWidth="1"/>
    <col min="4339" max="4339" width="61.625" style="197" customWidth="1"/>
    <col min="4340" max="4340" width="7.625" style="197" customWidth="1"/>
    <col min="4341" max="4341" width="12.75" style="197" customWidth="1"/>
    <col min="4342" max="4342" width="9.625" style="197" customWidth="1"/>
    <col min="4343" max="4343" width="8.875" style="197" customWidth="1"/>
    <col min="4344" max="4344" width="11.375" style="197" customWidth="1"/>
    <col min="4345" max="4345" width="10.125" style="197" bestFit="1" customWidth="1"/>
    <col min="4346" max="4346" width="7.625" style="197" customWidth="1"/>
    <col min="4347" max="4347" width="17.875" style="197" customWidth="1"/>
    <col min="4348" max="4348" width="31.5" style="197" customWidth="1"/>
    <col min="4349" max="4349" width="1.25" style="197" customWidth="1"/>
    <col min="4350" max="4351" width="9" style="197"/>
    <col min="4352" max="4352" width="17.875" style="197" customWidth="1"/>
    <col min="4353" max="4354" width="9" style="197"/>
    <col min="4355" max="4355" width="13.375" style="197" customWidth="1"/>
    <col min="4356" max="4593" width="9" style="197"/>
    <col min="4594" max="4594" width="4.625" style="197" customWidth="1"/>
    <col min="4595" max="4595" width="61.625" style="197" customWidth="1"/>
    <col min="4596" max="4596" width="7.625" style="197" customWidth="1"/>
    <col min="4597" max="4597" width="12.75" style="197" customWidth="1"/>
    <col min="4598" max="4598" width="9.625" style="197" customWidth="1"/>
    <col min="4599" max="4599" width="8.875" style="197" customWidth="1"/>
    <col min="4600" max="4600" width="11.375" style="197" customWidth="1"/>
    <col min="4601" max="4601" width="10.125" style="197" bestFit="1" customWidth="1"/>
    <col min="4602" max="4602" width="7.625" style="197" customWidth="1"/>
    <col min="4603" max="4603" width="17.875" style="197" customWidth="1"/>
    <col min="4604" max="4604" width="31.5" style="197" customWidth="1"/>
    <col min="4605" max="4605" width="1.25" style="197" customWidth="1"/>
    <col min="4606" max="4607" width="9" style="197"/>
    <col min="4608" max="4608" width="17.875" style="197" customWidth="1"/>
    <col min="4609" max="4610" width="9" style="197"/>
    <col min="4611" max="4611" width="13.375" style="197" customWidth="1"/>
    <col min="4612" max="4849" width="9" style="197"/>
    <col min="4850" max="4850" width="4.625" style="197" customWidth="1"/>
    <col min="4851" max="4851" width="61.625" style="197" customWidth="1"/>
    <col min="4852" max="4852" width="7.625" style="197" customWidth="1"/>
    <col min="4853" max="4853" width="12.75" style="197" customWidth="1"/>
    <col min="4854" max="4854" width="9.625" style="197" customWidth="1"/>
    <col min="4855" max="4855" width="8.875" style="197" customWidth="1"/>
    <col min="4856" max="4856" width="11.375" style="197" customWidth="1"/>
    <col min="4857" max="4857" width="10.125" style="197" bestFit="1" customWidth="1"/>
    <col min="4858" max="4858" width="7.625" style="197" customWidth="1"/>
    <col min="4859" max="4859" width="17.875" style="197" customWidth="1"/>
    <col min="4860" max="4860" width="31.5" style="197" customWidth="1"/>
    <col min="4861" max="4861" width="1.25" style="197" customWidth="1"/>
    <col min="4862" max="4863" width="9" style="197"/>
    <col min="4864" max="4864" width="17.875" style="197" customWidth="1"/>
    <col min="4865" max="4866" width="9" style="197"/>
    <col min="4867" max="4867" width="13.375" style="197" customWidth="1"/>
    <col min="4868" max="5105" width="9" style="197"/>
    <col min="5106" max="5106" width="4.625" style="197" customWidth="1"/>
    <col min="5107" max="5107" width="61.625" style="197" customWidth="1"/>
    <col min="5108" max="5108" width="7.625" style="197" customWidth="1"/>
    <col min="5109" max="5109" width="12.75" style="197" customWidth="1"/>
    <col min="5110" max="5110" width="9.625" style="197" customWidth="1"/>
    <col min="5111" max="5111" width="8.875" style="197" customWidth="1"/>
    <col min="5112" max="5112" width="11.375" style="197" customWidth="1"/>
    <col min="5113" max="5113" width="10.125" style="197" bestFit="1" customWidth="1"/>
    <col min="5114" max="5114" width="7.625" style="197" customWidth="1"/>
    <col min="5115" max="5115" width="17.875" style="197" customWidth="1"/>
    <col min="5116" max="5116" width="31.5" style="197" customWidth="1"/>
    <col min="5117" max="5117" width="1.25" style="197" customWidth="1"/>
    <col min="5118" max="5119" width="9" style="197"/>
    <col min="5120" max="5120" width="17.875" style="197" customWidth="1"/>
    <col min="5121" max="5122" width="9" style="197"/>
    <col min="5123" max="5123" width="13.375" style="197" customWidth="1"/>
    <col min="5124" max="5361" width="9" style="197"/>
    <col min="5362" max="5362" width="4.625" style="197" customWidth="1"/>
    <col min="5363" max="5363" width="61.625" style="197" customWidth="1"/>
    <col min="5364" max="5364" width="7.625" style="197" customWidth="1"/>
    <col min="5365" max="5365" width="12.75" style="197" customWidth="1"/>
    <col min="5366" max="5366" width="9.625" style="197" customWidth="1"/>
    <col min="5367" max="5367" width="8.875" style="197" customWidth="1"/>
    <col min="5368" max="5368" width="11.375" style="197" customWidth="1"/>
    <col min="5369" max="5369" width="10.125" style="197" bestFit="1" customWidth="1"/>
    <col min="5370" max="5370" width="7.625" style="197" customWidth="1"/>
    <col min="5371" max="5371" width="17.875" style="197" customWidth="1"/>
    <col min="5372" max="5372" width="31.5" style="197" customWidth="1"/>
    <col min="5373" max="5373" width="1.25" style="197" customWidth="1"/>
    <col min="5374" max="5375" width="9" style="197"/>
    <col min="5376" max="5376" width="17.875" style="197" customWidth="1"/>
    <col min="5377" max="5378" width="9" style="197"/>
    <col min="5379" max="5379" width="13.375" style="197" customWidth="1"/>
    <col min="5380" max="5617" width="9" style="197"/>
    <col min="5618" max="5618" width="4.625" style="197" customWidth="1"/>
    <col min="5619" max="5619" width="61.625" style="197" customWidth="1"/>
    <col min="5620" max="5620" width="7.625" style="197" customWidth="1"/>
    <col min="5621" max="5621" width="12.75" style="197" customWidth="1"/>
    <col min="5622" max="5622" width="9.625" style="197" customWidth="1"/>
    <col min="5623" max="5623" width="8.875" style="197" customWidth="1"/>
    <col min="5624" max="5624" width="11.375" style="197" customWidth="1"/>
    <col min="5625" max="5625" width="10.125" style="197" bestFit="1" customWidth="1"/>
    <col min="5626" max="5626" width="7.625" style="197" customWidth="1"/>
    <col min="5627" max="5627" width="17.875" style="197" customWidth="1"/>
    <col min="5628" max="5628" width="31.5" style="197" customWidth="1"/>
    <col min="5629" max="5629" width="1.25" style="197" customWidth="1"/>
    <col min="5630" max="5631" width="9" style="197"/>
    <col min="5632" max="5632" width="17.875" style="197" customWidth="1"/>
    <col min="5633" max="5634" width="9" style="197"/>
    <col min="5635" max="5635" width="13.375" style="197" customWidth="1"/>
    <col min="5636" max="5873" width="9" style="197"/>
    <col min="5874" max="5874" width="4.625" style="197" customWidth="1"/>
    <col min="5875" max="5875" width="61.625" style="197" customWidth="1"/>
    <col min="5876" max="5876" width="7.625" style="197" customWidth="1"/>
    <col min="5877" max="5877" width="12.75" style="197" customWidth="1"/>
    <col min="5878" max="5878" width="9.625" style="197" customWidth="1"/>
    <col min="5879" max="5879" width="8.875" style="197" customWidth="1"/>
    <col min="5880" max="5880" width="11.375" style="197" customWidth="1"/>
    <col min="5881" max="5881" width="10.125" style="197" bestFit="1" customWidth="1"/>
    <col min="5882" max="5882" width="7.625" style="197" customWidth="1"/>
    <col min="5883" max="5883" width="17.875" style="197" customWidth="1"/>
    <col min="5884" max="5884" width="31.5" style="197" customWidth="1"/>
    <col min="5885" max="5885" width="1.25" style="197" customWidth="1"/>
    <col min="5886" max="5887" width="9" style="197"/>
    <col min="5888" max="5888" width="17.875" style="197" customWidth="1"/>
    <col min="5889" max="5890" width="9" style="197"/>
    <col min="5891" max="5891" width="13.375" style="197" customWidth="1"/>
    <col min="5892" max="6129" width="9" style="197"/>
    <col min="6130" max="6130" width="4.625" style="197" customWidth="1"/>
    <col min="6131" max="6131" width="61.625" style="197" customWidth="1"/>
    <col min="6132" max="6132" width="7.625" style="197" customWidth="1"/>
    <col min="6133" max="6133" width="12.75" style="197" customWidth="1"/>
    <col min="6134" max="6134" width="9.625" style="197" customWidth="1"/>
    <col min="6135" max="6135" width="8.875" style="197" customWidth="1"/>
    <col min="6136" max="6136" width="11.375" style="197" customWidth="1"/>
    <col min="6137" max="6137" width="10.125" style="197" bestFit="1" customWidth="1"/>
    <col min="6138" max="6138" width="7.625" style="197" customWidth="1"/>
    <col min="6139" max="6139" width="17.875" style="197" customWidth="1"/>
    <col min="6140" max="6140" width="31.5" style="197" customWidth="1"/>
    <col min="6141" max="6141" width="1.25" style="197" customWidth="1"/>
    <col min="6142" max="6143" width="9" style="197"/>
    <col min="6144" max="6144" width="17.875" style="197" customWidth="1"/>
    <col min="6145" max="6146" width="9" style="197"/>
    <col min="6147" max="6147" width="13.375" style="197" customWidth="1"/>
    <col min="6148" max="6385" width="9" style="197"/>
    <col min="6386" max="6386" width="4.625" style="197" customWidth="1"/>
    <col min="6387" max="6387" width="61.625" style="197" customWidth="1"/>
    <col min="6388" max="6388" width="7.625" style="197" customWidth="1"/>
    <col min="6389" max="6389" width="12.75" style="197" customWidth="1"/>
    <col min="6390" max="6390" width="9.625" style="197" customWidth="1"/>
    <col min="6391" max="6391" width="8.875" style="197" customWidth="1"/>
    <col min="6392" max="6392" width="11.375" style="197" customWidth="1"/>
    <col min="6393" max="6393" width="10.125" style="197" bestFit="1" customWidth="1"/>
    <col min="6394" max="6394" width="7.625" style="197" customWidth="1"/>
    <col min="6395" max="6395" width="17.875" style="197" customWidth="1"/>
    <col min="6396" max="6396" width="31.5" style="197" customWidth="1"/>
    <col min="6397" max="6397" width="1.25" style="197" customWidth="1"/>
    <col min="6398" max="6399" width="9" style="197"/>
    <col min="6400" max="6400" width="17.875" style="197" customWidth="1"/>
    <col min="6401" max="6402" width="9" style="197"/>
    <col min="6403" max="6403" width="13.375" style="197" customWidth="1"/>
    <col min="6404" max="6641" width="9" style="197"/>
    <col min="6642" max="6642" width="4.625" style="197" customWidth="1"/>
    <col min="6643" max="6643" width="61.625" style="197" customWidth="1"/>
    <col min="6644" max="6644" width="7.625" style="197" customWidth="1"/>
    <col min="6645" max="6645" width="12.75" style="197" customWidth="1"/>
    <col min="6646" max="6646" width="9.625" style="197" customWidth="1"/>
    <col min="6647" max="6647" width="8.875" style="197" customWidth="1"/>
    <col min="6648" max="6648" width="11.375" style="197" customWidth="1"/>
    <col min="6649" max="6649" width="10.125" style="197" bestFit="1" customWidth="1"/>
    <col min="6650" max="6650" width="7.625" style="197" customWidth="1"/>
    <col min="6651" max="6651" width="17.875" style="197" customWidth="1"/>
    <col min="6652" max="6652" width="31.5" style="197" customWidth="1"/>
    <col min="6653" max="6653" width="1.25" style="197" customWidth="1"/>
    <col min="6654" max="6655" width="9" style="197"/>
    <col min="6656" max="6656" width="17.875" style="197" customWidth="1"/>
    <col min="6657" max="6658" width="9" style="197"/>
    <col min="6659" max="6659" width="13.375" style="197" customWidth="1"/>
    <col min="6660" max="6897" width="9" style="197"/>
    <col min="6898" max="6898" width="4.625" style="197" customWidth="1"/>
    <col min="6899" max="6899" width="61.625" style="197" customWidth="1"/>
    <col min="6900" max="6900" width="7.625" style="197" customWidth="1"/>
    <col min="6901" max="6901" width="12.75" style="197" customWidth="1"/>
    <col min="6902" max="6902" width="9.625" style="197" customWidth="1"/>
    <col min="6903" max="6903" width="8.875" style="197" customWidth="1"/>
    <col min="6904" max="6904" width="11.375" style="197" customWidth="1"/>
    <col min="6905" max="6905" width="10.125" style="197" bestFit="1" customWidth="1"/>
    <col min="6906" max="6906" width="7.625" style="197" customWidth="1"/>
    <col min="6907" max="6907" width="17.875" style="197" customWidth="1"/>
    <col min="6908" max="6908" width="31.5" style="197" customWidth="1"/>
    <col min="6909" max="6909" width="1.25" style="197" customWidth="1"/>
    <col min="6910" max="6911" width="9" style="197"/>
    <col min="6912" max="6912" width="17.875" style="197" customWidth="1"/>
    <col min="6913" max="6914" width="9" style="197"/>
    <col min="6915" max="6915" width="13.375" style="197" customWidth="1"/>
    <col min="6916" max="7153" width="9" style="197"/>
    <col min="7154" max="7154" width="4.625" style="197" customWidth="1"/>
    <col min="7155" max="7155" width="61.625" style="197" customWidth="1"/>
    <col min="7156" max="7156" width="7.625" style="197" customWidth="1"/>
    <col min="7157" max="7157" width="12.75" style="197" customWidth="1"/>
    <col min="7158" max="7158" width="9.625" style="197" customWidth="1"/>
    <col min="7159" max="7159" width="8.875" style="197" customWidth="1"/>
    <col min="7160" max="7160" width="11.375" style="197" customWidth="1"/>
    <col min="7161" max="7161" width="10.125" style="197" bestFit="1" customWidth="1"/>
    <col min="7162" max="7162" width="7.625" style="197" customWidth="1"/>
    <col min="7163" max="7163" width="17.875" style="197" customWidth="1"/>
    <col min="7164" max="7164" width="31.5" style="197" customWidth="1"/>
    <col min="7165" max="7165" width="1.25" style="197" customWidth="1"/>
    <col min="7166" max="7167" width="9" style="197"/>
    <col min="7168" max="7168" width="17.875" style="197" customWidth="1"/>
    <col min="7169" max="7170" width="9" style="197"/>
    <col min="7171" max="7171" width="13.375" style="197" customWidth="1"/>
    <col min="7172" max="7409" width="9" style="197"/>
    <col min="7410" max="7410" width="4.625" style="197" customWidth="1"/>
    <col min="7411" max="7411" width="61.625" style="197" customWidth="1"/>
    <col min="7412" max="7412" width="7.625" style="197" customWidth="1"/>
    <col min="7413" max="7413" width="12.75" style="197" customWidth="1"/>
    <col min="7414" max="7414" width="9.625" style="197" customWidth="1"/>
    <col min="7415" max="7415" width="8.875" style="197" customWidth="1"/>
    <col min="7416" max="7416" width="11.375" style="197" customWidth="1"/>
    <col min="7417" max="7417" width="10.125" style="197" bestFit="1" customWidth="1"/>
    <col min="7418" max="7418" width="7.625" style="197" customWidth="1"/>
    <col min="7419" max="7419" width="17.875" style="197" customWidth="1"/>
    <col min="7420" max="7420" width="31.5" style="197" customWidth="1"/>
    <col min="7421" max="7421" width="1.25" style="197" customWidth="1"/>
    <col min="7422" max="7423" width="9" style="197"/>
    <col min="7424" max="7424" width="17.875" style="197" customWidth="1"/>
    <col min="7425" max="7426" width="9" style="197"/>
    <col min="7427" max="7427" width="13.375" style="197" customWidth="1"/>
    <col min="7428" max="7665" width="9" style="197"/>
    <col min="7666" max="7666" width="4.625" style="197" customWidth="1"/>
    <col min="7667" max="7667" width="61.625" style="197" customWidth="1"/>
    <col min="7668" max="7668" width="7.625" style="197" customWidth="1"/>
    <col min="7669" max="7669" width="12.75" style="197" customWidth="1"/>
    <col min="7670" max="7670" width="9.625" style="197" customWidth="1"/>
    <col min="7671" max="7671" width="8.875" style="197" customWidth="1"/>
    <col min="7672" max="7672" width="11.375" style="197" customWidth="1"/>
    <col min="7673" max="7673" width="10.125" style="197" bestFit="1" customWidth="1"/>
    <col min="7674" max="7674" width="7.625" style="197" customWidth="1"/>
    <col min="7675" max="7675" width="17.875" style="197" customWidth="1"/>
    <col min="7676" max="7676" width="31.5" style="197" customWidth="1"/>
    <col min="7677" max="7677" width="1.25" style="197" customWidth="1"/>
    <col min="7678" max="7679" width="9" style="197"/>
    <col min="7680" max="7680" width="17.875" style="197" customWidth="1"/>
    <col min="7681" max="7682" width="9" style="197"/>
    <col min="7683" max="7683" width="13.375" style="197" customWidth="1"/>
    <col min="7684" max="7921" width="9" style="197"/>
    <col min="7922" max="7922" width="4.625" style="197" customWidth="1"/>
    <col min="7923" max="7923" width="61.625" style="197" customWidth="1"/>
    <col min="7924" max="7924" width="7.625" style="197" customWidth="1"/>
    <col min="7925" max="7925" width="12.75" style="197" customWidth="1"/>
    <col min="7926" max="7926" width="9.625" style="197" customWidth="1"/>
    <col min="7927" max="7927" width="8.875" style="197" customWidth="1"/>
    <col min="7928" max="7928" width="11.375" style="197" customWidth="1"/>
    <col min="7929" max="7929" width="10.125" style="197" bestFit="1" customWidth="1"/>
    <col min="7930" max="7930" width="7.625" style="197" customWidth="1"/>
    <col min="7931" max="7931" width="17.875" style="197" customWidth="1"/>
    <col min="7932" max="7932" width="31.5" style="197" customWidth="1"/>
    <col min="7933" max="7933" width="1.25" style="197" customWidth="1"/>
    <col min="7934" max="7935" width="9" style="197"/>
    <col min="7936" max="7936" width="17.875" style="197" customWidth="1"/>
    <col min="7937" max="7938" width="9" style="197"/>
    <col min="7939" max="7939" width="13.375" style="197" customWidth="1"/>
    <col min="7940" max="8177" width="9" style="197"/>
    <col min="8178" max="8178" width="4.625" style="197" customWidth="1"/>
    <col min="8179" max="8179" width="61.625" style="197" customWidth="1"/>
    <col min="8180" max="8180" width="7.625" style="197" customWidth="1"/>
    <col min="8181" max="8181" width="12.75" style="197" customWidth="1"/>
    <col min="8182" max="8182" width="9.625" style="197" customWidth="1"/>
    <col min="8183" max="8183" width="8.875" style="197" customWidth="1"/>
    <col min="8184" max="8184" width="11.375" style="197" customWidth="1"/>
    <col min="8185" max="8185" width="10.125" style="197" bestFit="1" customWidth="1"/>
    <col min="8186" max="8186" width="7.625" style="197" customWidth="1"/>
    <col min="8187" max="8187" width="17.875" style="197" customWidth="1"/>
    <col min="8188" max="8188" width="31.5" style="197" customWidth="1"/>
    <col min="8189" max="8189" width="1.25" style="197" customWidth="1"/>
    <col min="8190" max="8191" width="9" style="197"/>
    <col min="8192" max="8192" width="17.875" style="197" customWidth="1"/>
    <col min="8193" max="8194" width="9" style="197"/>
    <col min="8195" max="8195" width="13.375" style="197" customWidth="1"/>
    <col min="8196" max="8433" width="9" style="197"/>
    <col min="8434" max="8434" width="4.625" style="197" customWidth="1"/>
    <col min="8435" max="8435" width="61.625" style="197" customWidth="1"/>
    <col min="8436" max="8436" width="7.625" style="197" customWidth="1"/>
    <col min="8437" max="8437" width="12.75" style="197" customWidth="1"/>
    <col min="8438" max="8438" width="9.625" style="197" customWidth="1"/>
    <col min="8439" max="8439" width="8.875" style="197" customWidth="1"/>
    <col min="8440" max="8440" width="11.375" style="197" customWidth="1"/>
    <col min="8441" max="8441" width="10.125" style="197" bestFit="1" customWidth="1"/>
    <col min="8442" max="8442" width="7.625" style="197" customWidth="1"/>
    <col min="8443" max="8443" width="17.875" style="197" customWidth="1"/>
    <col min="8444" max="8444" width="31.5" style="197" customWidth="1"/>
    <col min="8445" max="8445" width="1.25" style="197" customWidth="1"/>
    <col min="8446" max="8447" width="9" style="197"/>
    <col min="8448" max="8448" width="17.875" style="197" customWidth="1"/>
    <col min="8449" max="8450" width="9" style="197"/>
    <col min="8451" max="8451" width="13.375" style="197" customWidth="1"/>
    <col min="8452" max="8689" width="9" style="197"/>
    <col min="8690" max="8690" width="4.625" style="197" customWidth="1"/>
    <col min="8691" max="8691" width="61.625" style="197" customWidth="1"/>
    <col min="8692" max="8692" width="7.625" style="197" customWidth="1"/>
    <col min="8693" max="8693" width="12.75" style="197" customWidth="1"/>
    <col min="8694" max="8694" width="9.625" style="197" customWidth="1"/>
    <col min="8695" max="8695" width="8.875" style="197" customWidth="1"/>
    <col min="8696" max="8696" width="11.375" style="197" customWidth="1"/>
    <col min="8697" max="8697" width="10.125" style="197" bestFit="1" customWidth="1"/>
    <col min="8698" max="8698" width="7.625" style="197" customWidth="1"/>
    <col min="8699" max="8699" width="17.875" style="197" customWidth="1"/>
    <col min="8700" max="8700" width="31.5" style="197" customWidth="1"/>
    <col min="8701" max="8701" width="1.25" style="197" customWidth="1"/>
    <col min="8702" max="8703" width="9" style="197"/>
    <col min="8704" max="8704" width="17.875" style="197" customWidth="1"/>
    <col min="8705" max="8706" width="9" style="197"/>
    <col min="8707" max="8707" width="13.375" style="197" customWidth="1"/>
    <col min="8708" max="8945" width="9" style="197"/>
    <col min="8946" max="8946" width="4.625" style="197" customWidth="1"/>
    <col min="8947" max="8947" width="61.625" style="197" customWidth="1"/>
    <col min="8948" max="8948" width="7.625" style="197" customWidth="1"/>
    <col min="8949" max="8949" width="12.75" style="197" customWidth="1"/>
    <col min="8950" max="8950" width="9.625" style="197" customWidth="1"/>
    <col min="8951" max="8951" width="8.875" style="197" customWidth="1"/>
    <col min="8952" max="8952" width="11.375" style="197" customWidth="1"/>
    <col min="8953" max="8953" width="10.125" style="197" bestFit="1" customWidth="1"/>
    <col min="8954" max="8954" width="7.625" style="197" customWidth="1"/>
    <col min="8955" max="8955" width="17.875" style="197" customWidth="1"/>
    <col min="8956" max="8956" width="31.5" style="197" customWidth="1"/>
    <col min="8957" max="8957" width="1.25" style="197" customWidth="1"/>
    <col min="8958" max="8959" width="9" style="197"/>
    <col min="8960" max="8960" width="17.875" style="197" customWidth="1"/>
    <col min="8961" max="8962" width="9" style="197"/>
    <col min="8963" max="8963" width="13.375" style="197" customWidth="1"/>
    <col min="8964" max="9201" width="9" style="197"/>
    <col min="9202" max="9202" width="4.625" style="197" customWidth="1"/>
    <col min="9203" max="9203" width="61.625" style="197" customWidth="1"/>
    <col min="9204" max="9204" width="7.625" style="197" customWidth="1"/>
    <col min="9205" max="9205" width="12.75" style="197" customWidth="1"/>
    <col min="9206" max="9206" width="9.625" style="197" customWidth="1"/>
    <col min="9207" max="9207" width="8.875" style="197" customWidth="1"/>
    <col min="9208" max="9208" width="11.375" style="197" customWidth="1"/>
    <col min="9209" max="9209" width="10.125" style="197" bestFit="1" customWidth="1"/>
    <col min="9210" max="9210" width="7.625" style="197" customWidth="1"/>
    <col min="9211" max="9211" width="17.875" style="197" customWidth="1"/>
    <col min="9212" max="9212" width="31.5" style="197" customWidth="1"/>
    <col min="9213" max="9213" width="1.25" style="197" customWidth="1"/>
    <col min="9214" max="9215" width="9" style="197"/>
    <col min="9216" max="9216" width="17.875" style="197" customWidth="1"/>
    <col min="9217" max="9218" width="9" style="197"/>
    <col min="9219" max="9219" width="13.375" style="197" customWidth="1"/>
    <col min="9220" max="9457" width="9" style="197"/>
    <col min="9458" max="9458" width="4.625" style="197" customWidth="1"/>
    <col min="9459" max="9459" width="61.625" style="197" customWidth="1"/>
    <col min="9460" max="9460" width="7.625" style="197" customWidth="1"/>
    <col min="9461" max="9461" width="12.75" style="197" customWidth="1"/>
    <col min="9462" max="9462" width="9.625" style="197" customWidth="1"/>
    <col min="9463" max="9463" width="8.875" style="197" customWidth="1"/>
    <col min="9464" max="9464" width="11.375" style="197" customWidth="1"/>
    <col min="9465" max="9465" width="10.125" style="197" bestFit="1" customWidth="1"/>
    <col min="9466" max="9466" width="7.625" style="197" customWidth="1"/>
    <col min="9467" max="9467" width="17.875" style="197" customWidth="1"/>
    <col min="9468" max="9468" width="31.5" style="197" customWidth="1"/>
    <col min="9469" max="9469" width="1.25" style="197" customWidth="1"/>
    <col min="9470" max="9471" width="9" style="197"/>
    <col min="9472" max="9472" width="17.875" style="197" customWidth="1"/>
    <col min="9473" max="9474" width="9" style="197"/>
    <col min="9475" max="9475" width="13.375" style="197" customWidth="1"/>
    <col min="9476" max="9713" width="9" style="197"/>
    <col min="9714" max="9714" width="4.625" style="197" customWidth="1"/>
    <col min="9715" max="9715" width="61.625" style="197" customWidth="1"/>
    <col min="9716" max="9716" width="7.625" style="197" customWidth="1"/>
    <col min="9717" max="9717" width="12.75" style="197" customWidth="1"/>
    <col min="9718" max="9718" width="9.625" style="197" customWidth="1"/>
    <col min="9719" max="9719" width="8.875" style="197" customWidth="1"/>
    <col min="9720" max="9720" width="11.375" style="197" customWidth="1"/>
    <col min="9721" max="9721" width="10.125" style="197" bestFit="1" customWidth="1"/>
    <col min="9722" max="9722" width="7.625" style="197" customWidth="1"/>
    <col min="9723" max="9723" width="17.875" style="197" customWidth="1"/>
    <col min="9724" max="9724" width="31.5" style="197" customWidth="1"/>
    <col min="9725" max="9725" width="1.25" style="197" customWidth="1"/>
    <col min="9726" max="9727" width="9" style="197"/>
    <col min="9728" max="9728" width="17.875" style="197" customWidth="1"/>
    <col min="9729" max="9730" width="9" style="197"/>
    <col min="9731" max="9731" width="13.375" style="197" customWidth="1"/>
    <col min="9732" max="9969" width="9" style="197"/>
    <col min="9970" max="9970" width="4.625" style="197" customWidth="1"/>
    <col min="9971" max="9971" width="61.625" style="197" customWidth="1"/>
    <col min="9972" max="9972" width="7.625" style="197" customWidth="1"/>
    <col min="9973" max="9973" width="12.75" style="197" customWidth="1"/>
    <col min="9974" max="9974" width="9.625" style="197" customWidth="1"/>
    <col min="9975" max="9975" width="8.875" style="197" customWidth="1"/>
    <col min="9976" max="9976" width="11.375" style="197" customWidth="1"/>
    <col min="9977" max="9977" width="10.125" style="197" bestFit="1" customWidth="1"/>
    <col min="9978" max="9978" width="7.625" style="197" customWidth="1"/>
    <col min="9979" max="9979" width="17.875" style="197" customWidth="1"/>
    <col min="9980" max="9980" width="31.5" style="197" customWidth="1"/>
    <col min="9981" max="9981" width="1.25" style="197" customWidth="1"/>
    <col min="9982" max="9983" width="9" style="197"/>
    <col min="9984" max="9984" width="17.875" style="197" customWidth="1"/>
    <col min="9985" max="9986" width="9" style="197"/>
    <col min="9987" max="9987" width="13.375" style="197" customWidth="1"/>
    <col min="9988" max="10225" width="9" style="197"/>
    <col min="10226" max="10226" width="4.625" style="197" customWidth="1"/>
    <col min="10227" max="10227" width="61.625" style="197" customWidth="1"/>
    <col min="10228" max="10228" width="7.625" style="197" customWidth="1"/>
    <col min="10229" max="10229" width="12.75" style="197" customWidth="1"/>
    <col min="10230" max="10230" width="9.625" style="197" customWidth="1"/>
    <col min="10231" max="10231" width="8.875" style="197" customWidth="1"/>
    <col min="10232" max="10232" width="11.375" style="197" customWidth="1"/>
    <col min="10233" max="10233" width="10.125" style="197" bestFit="1" customWidth="1"/>
    <col min="10234" max="10234" width="7.625" style="197" customWidth="1"/>
    <col min="10235" max="10235" width="17.875" style="197" customWidth="1"/>
    <col min="10236" max="10236" width="31.5" style="197" customWidth="1"/>
    <col min="10237" max="10237" width="1.25" style="197" customWidth="1"/>
    <col min="10238" max="10239" width="9" style="197"/>
    <col min="10240" max="10240" width="17.875" style="197" customWidth="1"/>
    <col min="10241" max="10242" width="9" style="197"/>
    <col min="10243" max="10243" width="13.375" style="197" customWidth="1"/>
    <col min="10244" max="10481" width="9" style="197"/>
    <col min="10482" max="10482" width="4.625" style="197" customWidth="1"/>
    <col min="10483" max="10483" width="61.625" style="197" customWidth="1"/>
    <col min="10484" max="10484" width="7.625" style="197" customWidth="1"/>
    <col min="10485" max="10485" width="12.75" style="197" customWidth="1"/>
    <col min="10486" max="10486" width="9.625" style="197" customWidth="1"/>
    <col min="10487" max="10487" width="8.875" style="197" customWidth="1"/>
    <col min="10488" max="10488" width="11.375" style="197" customWidth="1"/>
    <col min="10489" max="10489" width="10.125" style="197" bestFit="1" customWidth="1"/>
    <col min="10490" max="10490" width="7.625" style="197" customWidth="1"/>
    <col min="10491" max="10491" width="17.875" style="197" customWidth="1"/>
    <col min="10492" max="10492" width="31.5" style="197" customWidth="1"/>
    <col min="10493" max="10493" width="1.25" style="197" customWidth="1"/>
    <col min="10494" max="10495" width="9" style="197"/>
    <col min="10496" max="10496" width="17.875" style="197" customWidth="1"/>
    <col min="10497" max="10498" width="9" style="197"/>
    <col min="10499" max="10499" width="13.375" style="197" customWidth="1"/>
    <col min="10500" max="10737" width="9" style="197"/>
    <col min="10738" max="10738" width="4.625" style="197" customWidth="1"/>
    <col min="10739" max="10739" width="61.625" style="197" customWidth="1"/>
    <col min="10740" max="10740" width="7.625" style="197" customWidth="1"/>
    <col min="10741" max="10741" width="12.75" style="197" customWidth="1"/>
    <col min="10742" max="10742" width="9.625" style="197" customWidth="1"/>
    <col min="10743" max="10743" width="8.875" style="197" customWidth="1"/>
    <col min="10744" max="10744" width="11.375" style="197" customWidth="1"/>
    <col min="10745" max="10745" width="10.125" style="197" bestFit="1" customWidth="1"/>
    <col min="10746" max="10746" width="7.625" style="197" customWidth="1"/>
    <col min="10747" max="10747" width="17.875" style="197" customWidth="1"/>
    <col min="10748" max="10748" width="31.5" style="197" customWidth="1"/>
    <col min="10749" max="10749" width="1.25" style="197" customWidth="1"/>
    <col min="10750" max="10751" width="9" style="197"/>
    <col min="10752" max="10752" width="17.875" style="197" customWidth="1"/>
    <col min="10753" max="10754" width="9" style="197"/>
    <col min="10755" max="10755" width="13.375" style="197" customWidth="1"/>
    <col min="10756" max="10993" width="9" style="197"/>
    <col min="10994" max="10994" width="4.625" style="197" customWidth="1"/>
    <col min="10995" max="10995" width="61.625" style="197" customWidth="1"/>
    <col min="10996" max="10996" width="7.625" style="197" customWidth="1"/>
    <col min="10997" max="10997" width="12.75" style="197" customWidth="1"/>
    <col min="10998" max="10998" width="9.625" style="197" customWidth="1"/>
    <col min="10999" max="10999" width="8.875" style="197" customWidth="1"/>
    <col min="11000" max="11000" width="11.375" style="197" customWidth="1"/>
    <col min="11001" max="11001" width="10.125" style="197" bestFit="1" customWidth="1"/>
    <col min="11002" max="11002" width="7.625" style="197" customWidth="1"/>
    <col min="11003" max="11003" width="17.875" style="197" customWidth="1"/>
    <col min="11004" max="11004" width="31.5" style="197" customWidth="1"/>
    <col min="11005" max="11005" width="1.25" style="197" customWidth="1"/>
    <col min="11006" max="11007" width="9" style="197"/>
    <col min="11008" max="11008" width="17.875" style="197" customWidth="1"/>
    <col min="11009" max="11010" width="9" style="197"/>
    <col min="11011" max="11011" width="13.375" style="197" customWidth="1"/>
    <col min="11012" max="11249" width="9" style="197"/>
    <col min="11250" max="11250" width="4.625" style="197" customWidth="1"/>
    <col min="11251" max="11251" width="61.625" style="197" customWidth="1"/>
    <col min="11252" max="11252" width="7.625" style="197" customWidth="1"/>
    <col min="11253" max="11253" width="12.75" style="197" customWidth="1"/>
    <col min="11254" max="11254" width="9.625" style="197" customWidth="1"/>
    <col min="11255" max="11255" width="8.875" style="197" customWidth="1"/>
    <col min="11256" max="11256" width="11.375" style="197" customWidth="1"/>
    <col min="11257" max="11257" width="10.125" style="197" bestFit="1" customWidth="1"/>
    <col min="11258" max="11258" width="7.625" style="197" customWidth="1"/>
    <col min="11259" max="11259" width="17.875" style="197" customWidth="1"/>
    <col min="11260" max="11260" width="31.5" style="197" customWidth="1"/>
    <col min="11261" max="11261" width="1.25" style="197" customWidth="1"/>
    <col min="11262" max="11263" width="9" style="197"/>
    <col min="11264" max="11264" width="17.875" style="197" customWidth="1"/>
    <col min="11265" max="11266" width="9" style="197"/>
    <col min="11267" max="11267" width="13.375" style="197" customWidth="1"/>
    <col min="11268" max="11505" width="9" style="197"/>
    <col min="11506" max="11506" width="4.625" style="197" customWidth="1"/>
    <col min="11507" max="11507" width="61.625" style="197" customWidth="1"/>
    <col min="11508" max="11508" width="7.625" style="197" customWidth="1"/>
    <col min="11509" max="11509" width="12.75" style="197" customWidth="1"/>
    <col min="11510" max="11510" width="9.625" style="197" customWidth="1"/>
    <col min="11511" max="11511" width="8.875" style="197" customWidth="1"/>
    <col min="11512" max="11512" width="11.375" style="197" customWidth="1"/>
    <col min="11513" max="11513" width="10.125" style="197" bestFit="1" customWidth="1"/>
    <col min="11514" max="11514" width="7.625" style="197" customWidth="1"/>
    <col min="11515" max="11515" width="17.875" style="197" customWidth="1"/>
    <col min="11516" max="11516" width="31.5" style="197" customWidth="1"/>
    <col min="11517" max="11517" width="1.25" style="197" customWidth="1"/>
    <col min="11518" max="11519" width="9" style="197"/>
    <col min="11520" max="11520" width="17.875" style="197" customWidth="1"/>
    <col min="11521" max="11522" width="9" style="197"/>
    <col min="11523" max="11523" width="13.375" style="197" customWidth="1"/>
    <col min="11524" max="11761" width="9" style="197"/>
    <col min="11762" max="11762" width="4.625" style="197" customWidth="1"/>
    <col min="11763" max="11763" width="61.625" style="197" customWidth="1"/>
    <col min="11764" max="11764" width="7.625" style="197" customWidth="1"/>
    <col min="11765" max="11765" width="12.75" style="197" customWidth="1"/>
    <col min="11766" max="11766" width="9.625" style="197" customWidth="1"/>
    <col min="11767" max="11767" width="8.875" style="197" customWidth="1"/>
    <col min="11768" max="11768" width="11.375" style="197" customWidth="1"/>
    <col min="11769" max="11769" width="10.125" style="197" bestFit="1" customWidth="1"/>
    <col min="11770" max="11770" width="7.625" style="197" customWidth="1"/>
    <col min="11771" max="11771" width="17.875" style="197" customWidth="1"/>
    <col min="11772" max="11772" width="31.5" style="197" customWidth="1"/>
    <col min="11773" max="11773" width="1.25" style="197" customWidth="1"/>
    <col min="11774" max="11775" width="9" style="197"/>
    <col min="11776" max="11776" width="17.875" style="197" customWidth="1"/>
    <col min="11777" max="11778" width="9" style="197"/>
    <col min="11779" max="11779" width="13.375" style="197" customWidth="1"/>
    <col min="11780" max="12017" width="9" style="197"/>
    <col min="12018" max="12018" width="4.625" style="197" customWidth="1"/>
    <col min="12019" max="12019" width="61.625" style="197" customWidth="1"/>
    <col min="12020" max="12020" width="7.625" style="197" customWidth="1"/>
    <col min="12021" max="12021" width="12.75" style="197" customWidth="1"/>
    <col min="12022" max="12022" width="9.625" style="197" customWidth="1"/>
    <col min="12023" max="12023" width="8.875" style="197" customWidth="1"/>
    <col min="12024" max="12024" width="11.375" style="197" customWidth="1"/>
    <col min="12025" max="12025" width="10.125" style="197" bestFit="1" customWidth="1"/>
    <col min="12026" max="12026" width="7.625" style="197" customWidth="1"/>
    <col min="12027" max="12027" width="17.875" style="197" customWidth="1"/>
    <col min="12028" max="12028" width="31.5" style="197" customWidth="1"/>
    <col min="12029" max="12029" width="1.25" style="197" customWidth="1"/>
    <col min="12030" max="12031" width="9" style="197"/>
    <col min="12032" max="12032" width="17.875" style="197" customWidth="1"/>
    <col min="12033" max="12034" width="9" style="197"/>
    <col min="12035" max="12035" width="13.375" style="197" customWidth="1"/>
    <col min="12036" max="12273" width="9" style="197"/>
    <col min="12274" max="12274" width="4.625" style="197" customWidth="1"/>
    <col min="12275" max="12275" width="61.625" style="197" customWidth="1"/>
    <col min="12276" max="12276" width="7.625" style="197" customWidth="1"/>
    <col min="12277" max="12277" width="12.75" style="197" customWidth="1"/>
    <col min="12278" max="12278" width="9.625" style="197" customWidth="1"/>
    <col min="12279" max="12279" width="8.875" style="197" customWidth="1"/>
    <col min="12280" max="12280" width="11.375" style="197" customWidth="1"/>
    <col min="12281" max="12281" width="10.125" style="197" bestFit="1" customWidth="1"/>
    <col min="12282" max="12282" width="7.625" style="197" customWidth="1"/>
    <col min="12283" max="12283" width="17.875" style="197" customWidth="1"/>
    <col min="12284" max="12284" width="31.5" style="197" customWidth="1"/>
    <col min="12285" max="12285" width="1.25" style="197" customWidth="1"/>
    <col min="12286" max="12287" width="9" style="197"/>
    <col min="12288" max="12288" width="17.875" style="197" customWidth="1"/>
    <col min="12289" max="12290" width="9" style="197"/>
    <col min="12291" max="12291" width="13.375" style="197" customWidth="1"/>
    <col min="12292" max="12529" width="9" style="197"/>
    <col min="12530" max="12530" width="4.625" style="197" customWidth="1"/>
    <col min="12531" max="12531" width="61.625" style="197" customWidth="1"/>
    <col min="12532" max="12532" width="7.625" style="197" customWidth="1"/>
    <col min="12533" max="12533" width="12.75" style="197" customWidth="1"/>
    <col min="12534" max="12534" width="9.625" style="197" customWidth="1"/>
    <col min="12535" max="12535" width="8.875" style="197" customWidth="1"/>
    <col min="12536" max="12536" width="11.375" style="197" customWidth="1"/>
    <col min="12537" max="12537" width="10.125" style="197" bestFit="1" customWidth="1"/>
    <col min="12538" max="12538" width="7.625" style="197" customWidth="1"/>
    <col min="12539" max="12539" width="17.875" style="197" customWidth="1"/>
    <col min="12540" max="12540" width="31.5" style="197" customWidth="1"/>
    <col min="12541" max="12541" width="1.25" style="197" customWidth="1"/>
    <col min="12542" max="12543" width="9" style="197"/>
    <col min="12544" max="12544" width="17.875" style="197" customWidth="1"/>
    <col min="12545" max="12546" width="9" style="197"/>
    <col min="12547" max="12547" width="13.375" style="197" customWidth="1"/>
    <col min="12548" max="12785" width="9" style="197"/>
    <col min="12786" max="12786" width="4.625" style="197" customWidth="1"/>
    <col min="12787" max="12787" width="61.625" style="197" customWidth="1"/>
    <col min="12788" max="12788" width="7.625" style="197" customWidth="1"/>
    <col min="12789" max="12789" width="12.75" style="197" customWidth="1"/>
    <col min="12790" max="12790" width="9.625" style="197" customWidth="1"/>
    <col min="12791" max="12791" width="8.875" style="197" customWidth="1"/>
    <col min="12792" max="12792" width="11.375" style="197" customWidth="1"/>
    <col min="12793" max="12793" width="10.125" style="197" bestFit="1" customWidth="1"/>
    <col min="12794" max="12794" width="7.625" style="197" customWidth="1"/>
    <col min="12795" max="12795" width="17.875" style="197" customWidth="1"/>
    <col min="12796" max="12796" width="31.5" style="197" customWidth="1"/>
    <col min="12797" max="12797" width="1.25" style="197" customWidth="1"/>
    <col min="12798" max="12799" width="9" style="197"/>
    <col min="12800" max="12800" width="17.875" style="197" customWidth="1"/>
    <col min="12801" max="12802" width="9" style="197"/>
    <col min="12803" max="12803" width="13.375" style="197" customWidth="1"/>
    <col min="12804" max="13041" width="9" style="197"/>
    <col min="13042" max="13042" width="4.625" style="197" customWidth="1"/>
    <col min="13043" max="13043" width="61.625" style="197" customWidth="1"/>
    <col min="13044" max="13044" width="7.625" style="197" customWidth="1"/>
    <col min="13045" max="13045" width="12.75" style="197" customWidth="1"/>
    <col min="13046" max="13046" width="9.625" style="197" customWidth="1"/>
    <col min="13047" max="13047" width="8.875" style="197" customWidth="1"/>
    <col min="13048" max="13048" width="11.375" style="197" customWidth="1"/>
    <col min="13049" max="13049" width="10.125" style="197" bestFit="1" customWidth="1"/>
    <col min="13050" max="13050" width="7.625" style="197" customWidth="1"/>
    <col min="13051" max="13051" width="17.875" style="197" customWidth="1"/>
    <col min="13052" max="13052" width="31.5" style="197" customWidth="1"/>
    <col min="13053" max="13053" width="1.25" style="197" customWidth="1"/>
    <col min="13054" max="13055" width="9" style="197"/>
    <col min="13056" max="13056" width="17.875" style="197" customWidth="1"/>
    <col min="13057" max="13058" width="9" style="197"/>
    <col min="13059" max="13059" width="13.375" style="197" customWidth="1"/>
    <col min="13060" max="13297" width="9" style="197"/>
    <col min="13298" max="13298" width="4.625" style="197" customWidth="1"/>
    <col min="13299" max="13299" width="61.625" style="197" customWidth="1"/>
    <col min="13300" max="13300" width="7.625" style="197" customWidth="1"/>
    <col min="13301" max="13301" width="12.75" style="197" customWidth="1"/>
    <col min="13302" max="13302" width="9.625" style="197" customWidth="1"/>
    <col min="13303" max="13303" width="8.875" style="197" customWidth="1"/>
    <col min="13304" max="13304" width="11.375" style="197" customWidth="1"/>
    <col min="13305" max="13305" width="10.125" style="197" bestFit="1" customWidth="1"/>
    <col min="13306" max="13306" width="7.625" style="197" customWidth="1"/>
    <col min="13307" max="13307" width="17.875" style="197" customWidth="1"/>
    <col min="13308" max="13308" width="31.5" style="197" customWidth="1"/>
    <col min="13309" max="13309" width="1.25" style="197" customWidth="1"/>
    <col min="13310" max="13311" width="9" style="197"/>
    <col min="13312" max="13312" width="17.875" style="197" customWidth="1"/>
    <col min="13313" max="13314" width="9" style="197"/>
    <col min="13315" max="13315" width="13.375" style="197" customWidth="1"/>
    <col min="13316" max="13553" width="9" style="197"/>
    <col min="13554" max="13554" width="4.625" style="197" customWidth="1"/>
    <col min="13555" max="13555" width="61.625" style="197" customWidth="1"/>
    <col min="13556" max="13556" width="7.625" style="197" customWidth="1"/>
    <col min="13557" max="13557" width="12.75" style="197" customWidth="1"/>
    <col min="13558" max="13558" width="9.625" style="197" customWidth="1"/>
    <col min="13559" max="13559" width="8.875" style="197" customWidth="1"/>
    <col min="13560" max="13560" width="11.375" style="197" customWidth="1"/>
    <col min="13561" max="13561" width="10.125" style="197" bestFit="1" customWidth="1"/>
    <col min="13562" max="13562" width="7.625" style="197" customWidth="1"/>
    <col min="13563" max="13563" width="17.875" style="197" customWidth="1"/>
    <col min="13564" max="13564" width="31.5" style="197" customWidth="1"/>
    <col min="13565" max="13565" width="1.25" style="197" customWidth="1"/>
    <col min="13566" max="13567" width="9" style="197"/>
    <col min="13568" max="13568" width="17.875" style="197" customWidth="1"/>
    <col min="13569" max="13570" width="9" style="197"/>
    <col min="13571" max="13571" width="13.375" style="197" customWidth="1"/>
    <col min="13572" max="13809" width="9" style="197"/>
    <col min="13810" max="13810" width="4.625" style="197" customWidth="1"/>
    <col min="13811" max="13811" width="61.625" style="197" customWidth="1"/>
    <col min="13812" max="13812" width="7.625" style="197" customWidth="1"/>
    <col min="13813" max="13813" width="12.75" style="197" customWidth="1"/>
    <col min="13814" max="13814" width="9.625" style="197" customWidth="1"/>
    <col min="13815" max="13815" width="8.875" style="197" customWidth="1"/>
    <col min="13816" max="13816" width="11.375" style="197" customWidth="1"/>
    <col min="13817" max="13817" width="10.125" style="197" bestFit="1" customWidth="1"/>
    <col min="13818" max="13818" width="7.625" style="197" customWidth="1"/>
    <col min="13819" max="13819" width="17.875" style="197" customWidth="1"/>
    <col min="13820" max="13820" width="31.5" style="197" customWidth="1"/>
    <col min="13821" max="13821" width="1.25" style="197" customWidth="1"/>
    <col min="13822" max="13823" width="9" style="197"/>
    <col min="13824" max="13824" width="17.875" style="197" customWidth="1"/>
    <col min="13825" max="13826" width="9" style="197"/>
    <col min="13827" max="13827" width="13.375" style="197" customWidth="1"/>
    <col min="13828" max="14065" width="9" style="197"/>
    <col min="14066" max="14066" width="4.625" style="197" customWidth="1"/>
    <col min="14067" max="14067" width="61.625" style="197" customWidth="1"/>
    <col min="14068" max="14068" width="7.625" style="197" customWidth="1"/>
    <col min="14069" max="14069" width="12.75" style="197" customWidth="1"/>
    <col min="14070" max="14070" width="9.625" style="197" customWidth="1"/>
    <col min="14071" max="14071" width="8.875" style="197" customWidth="1"/>
    <col min="14072" max="14072" width="11.375" style="197" customWidth="1"/>
    <col min="14073" max="14073" width="10.125" style="197" bestFit="1" customWidth="1"/>
    <col min="14074" max="14074" width="7.625" style="197" customWidth="1"/>
    <col min="14075" max="14075" width="17.875" style="197" customWidth="1"/>
    <col min="14076" max="14076" width="31.5" style="197" customWidth="1"/>
    <col min="14077" max="14077" width="1.25" style="197" customWidth="1"/>
    <col min="14078" max="14079" width="9" style="197"/>
    <col min="14080" max="14080" width="17.875" style="197" customWidth="1"/>
    <col min="14081" max="14082" width="9" style="197"/>
    <col min="14083" max="14083" width="13.375" style="197" customWidth="1"/>
    <col min="14084" max="14321" width="9" style="197"/>
    <col min="14322" max="14322" width="4.625" style="197" customWidth="1"/>
    <col min="14323" max="14323" width="61.625" style="197" customWidth="1"/>
    <col min="14324" max="14324" width="7.625" style="197" customWidth="1"/>
    <col min="14325" max="14325" width="12.75" style="197" customWidth="1"/>
    <col min="14326" max="14326" width="9.625" style="197" customWidth="1"/>
    <col min="14327" max="14327" width="8.875" style="197" customWidth="1"/>
    <col min="14328" max="14328" width="11.375" style="197" customWidth="1"/>
    <col min="14329" max="14329" width="10.125" style="197" bestFit="1" customWidth="1"/>
    <col min="14330" max="14330" width="7.625" style="197" customWidth="1"/>
    <col min="14331" max="14331" width="17.875" style="197" customWidth="1"/>
    <col min="14332" max="14332" width="31.5" style="197" customWidth="1"/>
    <col min="14333" max="14333" width="1.25" style="197" customWidth="1"/>
    <col min="14334" max="14335" width="9" style="197"/>
    <col min="14336" max="14336" width="17.875" style="197" customWidth="1"/>
    <col min="14337" max="14338" width="9" style="197"/>
    <col min="14339" max="14339" width="13.375" style="197" customWidth="1"/>
    <col min="14340" max="14577" width="9" style="197"/>
    <col min="14578" max="14578" width="4.625" style="197" customWidth="1"/>
    <col min="14579" max="14579" width="61.625" style="197" customWidth="1"/>
    <col min="14580" max="14580" width="7.625" style="197" customWidth="1"/>
    <col min="14581" max="14581" width="12.75" style="197" customWidth="1"/>
    <col min="14582" max="14582" width="9.625" style="197" customWidth="1"/>
    <col min="14583" max="14583" width="8.875" style="197" customWidth="1"/>
    <col min="14584" max="14584" width="11.375" style="197" customWidth="1"/>
    <col min="14585" max="14585" width="10.125" style="197" bestFit="1" customWidth="1"/>
    <col min="14586" max="14586" width="7.625" style="197" customWidth="1"/>
    <col min="14587" max="14587" width="17.875" style="197" customWidth="1"/>
    <col min="14588" max="14588" width="31.5" style="197" customWidth="1"/>
    <col min="14589" max="14589" width="1.25" style="197" customWidth="1"/>
    <col min="14590" max="14591" width="9" style="197"/>
    <col min="14592" max="14592" width="17.875" style="197" customWidth="1"/>
    <col min="14593" max="14594" width="9" style="197"/>
    <col min="14595" max="14595" width="13.375" style="197" customWidth="1"/>
    <col min="14596" max="14833" width="9" style="197"/>
    <col min="14834" max="14834" width="4.625" style="197" customWidth="1"/>
    <col min="14835" max="14835" width="61.625" style="197" customWidth="1"/>
    <col min="14836" max="14836" width="7.625" style="197" customWidth="1"/>
    <col min="14837" max="14837" width="12.75" style="197" customWidth="1"/>
    <col min="14838" max="14838" width="9.625" style="197" customWidth="1"/>
    <col min="14839" max="14839" width="8.875" style="197" customWidth="1"/>
    <col min="14840" max="14840" width="11.375" style="197" customWidth="1"/>
    <col min="14841" max="14841" width="10.125" style="197" bestFit="1" customWidth="1"/>
    <col min="14842" max="14842" width="7.625" style="197" customWidth="1"/>
    <col min="14843" max="14843" width="17.875" style="197" customWidth="1"/>
    <col min="14844" max="14844" width="31.5" style="197" customWidth="1"/>
    <col min="14845" max="14845" width="1.25" style="197" customWidth="1"/>
    <col min="14846" max="14847" width="9" style="197"/>
    <col min="14848" max="14848" width="17.875" style="197" customWidth="1"/>
    <col min="14849" max="14850" width="9" style="197"/>
    <col min="14851" max="14851" width="13.375" style="197" customWidth="1"/>
    <col min="14852" max="15089" width="9" style="197"/>
    <col min="15090" max="15090" width="4.625" style="197" customWidth="1"/>
    <col min="15091" max="15091" width="61.625" style="197" customWidth="1"/>
    <col min="15092" max="15092" width="7.625" style="197" customWidth="1"/>
    <col min="15093" max="15093" width="12.75" style="197" customWidth="1"/>
    <col min="15094" max="15094" width="9.625" style="197" customWidth="1"/>
    <col min="15095" max="15095" width="8.875" style="197" customWidth="1"/>
    <col min="15096" max="15096" width="11.375" style="197" customWidth="1"/>
    <col min="15097" max="15097" width="10.125" style="197" bestFit="1" customWidth="1"/>
    <col min="15098" max="15098" width="7.625" style="197" customWidth="1"/>
    <col min="15099" max="15099" width="17.875" style="197" customWidth="1"/>
    <col min="15100" max="15100" width="31.5" style="197" customWidth="1"/>
    <col min="15101" max="15101" width="1.25" style="197" customWidth="1"/>
    <col min="15102" max="15103" width="9" style="197"/>
    <col min="15104" max="15104" width="17.875" style="197" customWidth="1"/>
    <col min="15105" max="15106" width="9" style="197"/>
    <col min="15107" max="15107" width="13.375" style="197" customWidth="1"/>
    <col min="15108" max="15345" width="9" style="197"/>
    <col min="15346" max="15346" width="4.625" style="197" customWidth="1"/>
    <col min="15347" max="15347" width="61.625" style="197" customWidth="1"/>
    <col min="15348" max="15348" width="7.625" style="197" customWidth="1"/>
    <col min="15349" max="15349" width="12.75" style="197" customWidth="1"/>
    <col min="15350" max="15350" width="9.625" style="197" customWidth="1"/>
    <col min="15351" max="15351" width="8.875" style="197" customWidth="1"/>
    <col min="15352" max="15352" width="11.375" style="197" customWidth="1"/>
    <col min="15353" max="15353" width="10.125" style="197" bestFit="1" customWidth="1"/>
    <col min="15354" max="15354" width="7.625" style="197" customWidth="1"/>
    <col min="15355" max="15355" width="17.875" style="197" customWidth="1"/>
    <col min="15356" max="15356" width="31.5" style="197" customWidth="1"/>
    <col min="15357" max="15357" width="1.25" style="197" customWidth="1"/>
    <col min="15358" max="15359" width="9" style="197"/>
    <col min="15360" max="15360" width="17.875" style="197" customWidth="1"/>
    <col min="15361" max="15362" width="9" style="197"/>
    <col min="15363" max="15363" width="13.375" style="197" customWidth="1"/>
    <col min="15364" max="15601" width="9" style="197"/>
    <col min="15602" max="15602" width="4.625" style="197" customWidth="1"/>
    <col min="15603" max="15603" width="61.625" style="197" customWidth="1"/>
    <col min="15604" max="15604" width="7.625" style="197" customWidth="1"/>
    <col min="15605" max="15605" width="12.75" style="197" customWidth="1"/>
    <col min="15606" max="15606" width="9.625" style="197" customWidth="1"/>
    <col min="15607" max="15607" width="8.875" style="197" customWidth="1"/>
    <col min="15608" max="15608" width="11.375" style="197" customWidth="1"/>
    <col min="15609" max="15609" width="10.125" style="197" bestFit="1" customWidth="1"/>
    <col min="15610" max="15610" width="7.625" style="197" customWidth="1"/>
    <col min="15611" max="15611" width="17.875" style="197" customWidth="1"/>
    <col min="15612" max="15612" width="31.5" style="197" customWidth="1"/>
    <col min="15613" max="15613" width="1.25" style="197" customWidth="1"/>
    <col min="15614" max="15615" width="9" style="197"/>
    <col min="15616" max="15616" width="17.875" style="197" customWidth="1"/>
    <col min="15617" max="15618" width="9" style="197"/>
    <col min="15619" max="15619" width="13.375" style="197" customWidth="1"/>
    <col min="15620" max="15857" width="9" style="197"/>
    <col min="15858" max="15858" width="4.625" style="197" customWidth="1"/>
    <col min="15859" max="15859" width="61.625" style="197" customWidth="1"/>
    <col min="15860" max="15860" width="7.625" style="197" customWidth="1"/>
    <col min="15861" max="15861" width="12.75" style="197" customWidth="1"/>
    <col min="15862" max="15862" width="9.625" style="197" customWidth="1"/>
    <col min="15863" max="15863" width="8.875" style="197" customWidth="1"/>
    <col min="15864" max="15864" width="11.375" style="197" customWidth="1"/>
    <col min="15865" max="15865" width="10.125" style="197" bestFit="1" customWidth="1"/>
    <col min="15866" max="15866" width="7.625" style="197" customWidth="1"/>
    <col min="15867" max="15867" width="17.875" style="197" customWidth="1"/>
    <col min="15868" max="15868" width="31.5" style="197" customWidth="1"/>
    <col min="15869" max="15869" width="1.25" style="197" customWidth="1"/>
    <col min="15870" max="15871" width="9" style="197"/>
    <col min="15872" max="15872" width="17.875" style="197" customWidth="1"/>
    <col min="15873" max="15874" width="9" style="197"/>
    <col min="15875" max="15875" width="13.375" style="197" customWidth="1"/>
    <col min="15876" max="16113" width="9" style="197"/>
    <col min="16114" max="16114" width="4.625" style="197" customWidth="1"/>
    <col min="16115" max="16115" width="61.625" style="197" customWidth="1"/>
    <col min="16116" max="16116" width="7.625" style="197" customWidth="1"/>
    <col min="16117" max="16117" width="12.75" style="197" customWidth="1"/>
    <col min="16118" max="16118" width="9.625" style="197" customWidth="1"/>
    <col min="16119" max="16119" width="8.875" style="197" customWidth="1"/>
    <col min="16120" max="16120" width="11.375" style="197" customWidth="1"/>
    <col min="16121" max="16121" width="10.125" style="197" bestFit="1" customWidth="1"/>
    <col min="16122" max="16122" width="7.625" style="197" customWidth="1"/>
    <col min="16123" max="16123" width="17.875" style="197" customWidth="1"/>
    <col min="16124" max="16124" width="31.5" style="197" customWidth="1"/>
    <col min="16125" max="16125" width="1.25" style="197" customWidth="1"/>
    <col min="16126" max="16127" width="9" style="197"/>
    <col min="16128" max="16128" width="17.875" style="197" customWidth="1"/>
    <col min="16129" max="16130" width="9" style="197"/>
    <col min="16131" max="16131" width="13.375" style="197" customWidth="1"/>
    <col min="16132" max="16384" width="9" style="197"/>
  </cols>
  <sheetData>
    <row r="1" spans="2:7" ht="18.75" customHeight="1" x14ac:dyDescent="0.35"/>
    <row r="2" spans="2:7" ht="23.25" customHeight="1" x14ac:dyDescent="0.35">
      <c r="B2" s="308" t="s">
        <v>116</v>
      </c>
      <c r="C2" s="308"/>
      <c r="D2" s="308"/>
      <c r="E2" s="308"/>
      <c r="F2" s="308"/>
      <c r="G2" s="308"/>
    </row>
    <row r="3" spans="2:7" ht="20.25" customHeight="1" x14ac:dyDescent="0.35">
      <c r="B3" s="200" t="s">
        <v>114</v>
      </c>
      <c r="C3" s="200"/>
      <c r="D3" s="201"/>
      <c r="E3" s="202"/>
      <c r="F3" s="200"/>
      <c r="G3" s="200"/>
    </row>
    <row r="4" spans="2:7" ht="21.75" customHeight="1" x14ac:dyDescent="0.35">
      <c r="B4" s="200" t="s">
        <v>94</v>
      </c>
      <c r="C4" s="200"/>
      <c r="D4" s="201"/>
      <c r="E4" s="202"/>
      <c r="F4" s="200"/>
      <c r="G4" s="200"/>
    </row>
    <row r="5" spans="2:7" ht="23.25" hidden="1" customHeight="1" x14ac:dyDescent="0.35">
      <c r="B5" s="200" t="s">
        <v>95</v>
      </c>
      <c r="C5" s="200"/>
      <c r="D5" s="201"/>
      <c r="E5" s="202"/>
      <c r="F5" s="200"/>
      <c r="G5" s="200"/>
    </row>
    <row r="6" spans="2:7" ht="18" customHeight="1" x14ac:dyDescent="0.35">
      <c r="F6" s="203"/>
      <c r="G6" s="203" t="s">
        <v>96</v>
      </c>
    </row>
    <row r="7" spans="2:7" ht="23.25" customHeight="1" x14ac:dyDescent="0.35">
      <c r="B7" s="309" t="s">
        <v>97</v>
      </c>
      <c r="C7" s="311" t="s">
        <v>98</v>
      </c>
      <c r="D7" s="312"/>
      <c r="E7" s="301" t="s">
        <v>99</v>
      </c>
      <c r="F7" s="259"/>
      <c r="G7" s="260"/>
    </row>
    <row r="8" spans="2:7" ht="21" customHeight="1" x14ac:dyDescent="0.35">
      <c r="B8" s="310"/>
      <c r="C8" s="313"/>
      <c r="D8" s="314"/>
      <c r="E8" s="302"/>
      <c r="F8" s="315" t="s">
        <v>109</v>
      </c>
      <c r="G8" s="316"/>
    </row>
    <row r="9" spans="2:7" ht="23.25" customHeight="1" thickBot="1" x14ac:dyDescent="0.4">
      <c r="B9" s="310"/>
      <c r="C9" s="261" t="s">
        <v>100</v>
      </c>
      <c r="D9" s="262" t="s">
        <v>99</v>
      </c>
      <c r="E9" s="263" t="s">
        <v>101</v>
      </c>
      <c r="F9" s="264"/>
      <c r="G9" s="265"/>
    </row>
    <row r="10" spans="2:7" s="200" customFormat="1" ht="23.25" customHeight="1" thickTop="1" thickBot="1" x14ac:dyDescent="0.4">
      <c r="B10" s="266" t="s">
        <v>2</v>
      </c>
      <c r="C10" s="267" t="s">
        <v>105</v>
      </c>
      <c r="D10" s="268"/>
      <c r="E10" s="269"/>
      <c r="F10" s="270"/>
      <c r="G10" s="271"/>
    </row>
    <row r="11" spans="2:7" s="200" customFormat="1" ht="23.25" customHeight="1" thickTop="1" x14ac:dyDescent="0.35">
      <c r="B11" s="204" t="s">
        <v>102</v>
      </c>
      <c r="C11" s="205" t="s">
        <v>105</v>
      </c>
      <c r="D11" s="206"/>
      <c r="E11" s="207"/>
      <c r="F11" s="208"/>
      <c r="G11" s="209"/>
    </row>
    <row r="12" spans="2:7" s="200" customFormat="1" ht="23.25" customHeight="1" x14ac:dyDescent="0.35">
      <c r="B12" s="210" t="s">
        <v>112</v>
      </c>
      <c r="C12" s="211" t="s">
        <v>105</v>
      </c>
      <c r="D12" s="212"/>
      <c r="E12" s="213"/>
      <c r="F12" s="214"/>
      <c r="G12" s="215"/>
    </row>
    <row r="13" spans="2:7" ht="20.25" customHeight="1" x14ac:dyDescent="0.35">
      <c r="B13" s="216" t="s">
        <v>111</v>
      </c>
      <c r="C13" s="217"/>
      <c r="D13" s="218"/>
      <c r="E13" s="219"/>
      <c r="F13" s="220"/>
      <c r="G13" s="221"/>
    </row>
    <row r="14" spans="2:7" ht="20.25" customHeight="1" x14ac:dyDescent="0.35">
      <c r="B14" s="222" t="s">
        <v>110</v>
      </c>
      <c r="C14" s="223"/>
      <c r="D14" s="224"/>
      <c r="E14" s="225"/>
      <c r="F14" s="226"/>
      <c r="G14" s="227"/>
    </row>
    <row r="15" spans="2:7" ht="21" customHeight="1" x14ac:dyDescent="0.35">
      <c r="B15" s="222" t="s">
        <v>103</v>
      </c>
      <c r="C15" s="228"/>
      <c r="D15" s="229"/>
      <c r="E15" s="230"/>
      <c r="F15" s="231"/>
      <c r="G15" s="232"/>
    </row>
    <row r="16" spans="2:7" ht="20.25" customHeight="1" x14ac:dyDescent="0.35">
      <c r="B16" s="233" t="s">
        <v>104</v>
      </c>
      <c r="C16" s="234" t="s">
        <v>105</v>
      </c>
      <c r="D16" s="235"/>
      <c r="E16" s="236"/>
      <c r="F16" s="249"/>
      <c r="G16" s="250"/>
    </row>
    <row r="17" spans="2:10" ht="20.25" customHeight="1" x14ac:dyDescent="0.35">
      <c r="B17" s="237"/>
      <c r="C17" s="238"/>
      <c r="D17" s="239"/>
      <c r="E17" s="240"/>
      <c r="F17" s="307"/>
      <c r="G17" s="307"/>
    </row>
    <row r="18" spans="2:10" s="200" customFormat="1" x14ac:dyDescent="0.35">
      <c r="B18" s="251" t="s">
        <v>108</v>
      </c>
      <c r="C18" s="252" t="s">
        <v>106</v>
      </c>
      <c r="D18" s="253"/>
      <c r="E18" s="254"/>
      <c r="F18" s="255"/>
      <c r="G18" s="256"/>
    </row>
    <row r="19" spans="2:10" ht="17.25" customHeight="1" x14ac:dyDescent="0.35">
      <c r="B19" s="247"/>
      <c r="C19" s="241"/>
      <c r="D19" s="245"/>
      <c r="E19" s="242"/>
      <c r="F19" s="305"/>
      <c r="G19" s="306"/>
    </row>
    <row r="20" spans="2:10" s="200" customFormat="1" ht="23.25" customHeight="1" x14ac:dyDescent="0.35">
      <c r="B20" s="251" t="s">
        <v>113</v>
      </c>
      <c r="C20" s="257" t="s">
        <v>107</v>
      </c>
      <c r="D20" s="251"/>
      <c r="E20" s="258"/>
      <c r="F20" s="255"/>
      <c r="G20" s="256"/>
    </row>
    <row r="21" spans="2:10" ht="22.5" customHeight="1" x14ac:dyDescent="0.35">
      <c r="B21" s="248"/>
      <c r="C21" s="243"/>
      <c r="D21" s="246"/>
      <c r="E21" s="244"/>
      <c r="F21" s="303"/>
      <c r="G21" s="304"/>
    </row>
    <row r="22" spans="2:10" s="200" customFormat="1" ht="23.25" customHeight="1" x14ac:dyDescent="0.35">
      <c r="B22" s="204" t="s">
        <v>117</v>
      </c>
      <c r="C22" s="205" t="s">
        <v>105</v>
      </c>
      <c r="D22" s="206"/>
      <c r="E22" s="207"/>
      <c r="F22" s="208"/>
      <c r="G22" s="209"/>
    </row>
    <row r="23" spans="2:10" ht="22.5" customHeight="1" x14ac:dyDescent="0.35">
      <c r="B23" s="272"/>
      <c r="C23" s="273"/>
      <c r="D23" s="274"/>
      <c r="E23" s="275"/>
      <c r="F23" s="295"/>
      <c r="G23" s="296"/>
    </row>
    <row r="24" spans="2:10" ht="22.5" customHeight="1" x14ac:dyDescent="0.35">
      <c r="B24" s="276"/>
      <c r="C24" s="277"/>
      <c r="D24" s="278"/>
      <c r="E24" s="279"/>
      <c r="F24" s="297"/>
      <c r="G24" s="298"/>
    </row>
    <row r="25" spans="2:10" ht="22.5" customHeight="1" x14ac:dyDescent="0.35">
      <c r="B25" s="276"/>
      <c r="C25" s="277"/>
      <c r="D25" s="278"/>
      <c r="E25" s="279"/>
      <c r="F25" s="297"/>
      <c r="G25" s="298"/>
    </row>
    <row r="26" spans="2:10" ht="22.5" customHeight="1" x14ac:dyDescent="0.35">
      <c r="B26" s="276"/>
      <c r="C26" s="277"/>
      <c r="D26" s="278"/>
      <c r="E26" s="279"/>
      <c r="F26" s="297"/>
      <c r="G26" s="298"/>
      <c r="J26" s="197" t="s">
        <v>118</v>
      </c>
    </row>
    <row r="27" spans="2:10" ht="22.5" customHeight="1" x14ac:dyDescent="0.35">
      <c r="B27" s="276"/>
      <c r="C27" s="277"/>
      <c r="D27" s="278"/>
      <c r="E27" s="279"/>
      <c r="F27" s="297"/>
      <c r="G27" s="298"/>
    </row>
    <row r="28" spans="2:10" ht="22.5" customHeight="1" x14ac:dyDescent="0.35">
      <c r="B28" s="276"/>
      <c r="C28" s="277"/>
      <c r="D28" s="278"/>
      <c r="E28" s="279"/>
      <c r="F28" s="297"/>
      <c r="G28" s="298"/>
    </row>
    <row r="29" spans="2:10" ht="22.5" customHeight="1" x14ac:dyDescent="0.35">
      <c r="B29" s="276"/>
      <c r="C29" s="277"/>
      <c r="D29" s="278"/>
      <c r="E29" s="279"/>
      <c r="F29" s="297"/>
      <c r="G29" s="298"/>
    </row>
    <row r="30" spans="2:10" ht="22.5" customHeight="1" x14ac:dyDescent="0.35">
      <c r="B30" s="276"/>
      <c r="C30" s="277"/>
      <c r="D30" s="278"/>
      <c r="E30" s="279"/>
      <c r="F30" s="297"/>
      <c r="G30" s="298"/>
    </row>
    <row r="31" spans="2:10" ht="22.5" customHeight="1" x14ac:dyDescent="0.35">
      <c r="B31" s="280"/>
      <c r="C31" s="281"/>
      <c r="D31" s="282"/>
      <c r="E31" s="283"/>
      <c r="F31" s="299"/>
      <c r="G31" s="300"/>
    </row>
  </sheetData>
  <mergeCells count="17">
    <mergeCell ref="E7:E8"/>
    <mergeCell ref="F21:G21"/>
    <mergeCell ref="F19:G19"/>
    <mergeCell ref="F17:G17"/>
    <mergeCell ref="B2:G2"/>
    <mergeCell ref="B7:B9"/>
    <mergeCell ref="C7:D8"/>
    <mergeCell ref="F8:G8"/>
    <mergeCell ref="F23:G23"/>
    <mergeCell ref="F24:G24"/>
    <mergeCell ref="F29:G29"/>
    <mergeCell ref="F30:G30"/>
    <mergeCell ref="F31:G31"/>
    <mergeCell ref="F25:G25"/>
    <mergeCell ref="F26:G26"/>
    <mergeCell ref="F27:G27"/>
    <mergeCell ref="F28:G28"/>
  </mergeCells>
  <pageMargins left="0" right="0.19685039370078741" top="0.82677165354330717" bottom="0.39370078740157483" header="0" footer="0"/>
  <pageSetup paperSize="9" scale="9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งบรายจ่ายประจำ</vt:lpstr>
      <vt:lpstr>งบรายจ่ายลงทุน</vt:lpstr>
      <vt:lpstr>งบรายจ่ายประจำ!Print_Area</vt:lpstr>
      <vt:lpstr>งบรายจ่ายประจำ!Print_Titles</vt:lpstr>
      <vt:lpstr>งบรายจ่ายลงทุน!Print_Titles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</dc:creator>
  <cp:lastModifiedBy>Mink</cp:lastModifiedBy>
  <cp:lastPrinted>2020-05-19T02:15:35Z</cp:lastPrinted>
  <dcterms:created xsi:type="dcterms:W3CDTF">2019-10-31T08:11:46Z</dcterms:created>
  <dcterms:modified xsi:type="dcterms:W3CDTF">2020-05-19T12:52:39Z</dcterms:modified>
</cp:coreProperties>
</file>